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cecia\LeFil Dropbox\LeFil team folder\GSFF\ESOs\Content\"/>
    </mc:Choice>
  </mc:AlternateContent>
  <xr:revisionPtr revIDLastSave="0" documentId="13_ncr:1_{00F1A5AE-F5FA-4307-A7EF-1E9F44BB2980}" xr6:coauthVersionLast="47" xr6:coauthVersionMax="47" xr10:uidLastSave="{00000000-0000-0000-0000-000000000000}"/>
  <bookViews>
    <workbookView xWindow="-120" yWindow="-120" windowWidth="29040" windowHeight="17520" tabRatio="871" xr2:uid="{00000000-000D-0000-FFFF-FFFF00000000}"/>
  </bookViews>
  <sheets>
    <sheet name="M2 - Herramienta de evaluación" sheetId="1" r:id="rId1"/>
    <sheet name="Respuestas evaluación" sheetId="11" state="hidden" r:id="rId2"/>
    <sheet name="M2 -Resultados evaluación" sheetId="10" r:id="rId3"/>
    <sheet name="Lista de priorización de ideas" sheetId="13" state="hidden" r:id="rId4"/>
  </sheets>
  <externalReferences>
    <externalReference r:id="rId5"/>
  </externalReferences>
  <definedNames>
    <definedName name="TypeIntervention">[1]Lists!$B$57:$B$59</definedName>
  </definedNames>
  <calcPr calcId="191029"/>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 i="10" l="1"/>
  <c r="C43" i="11"/>
  <c r="C39" i="11"/>
  <c r="C36" i="11"/>
  <c r="C33" i="11"/>
  <c r="C29" i="11"/>
  <c r="C27" i="11"/>
  <c r="C24" i="11"/>
  <c r="C15" i="11"/>
  <c r="C12" i="11"/>
  <c r="C6" i="11"/>
  <c r="E19" i="1"/>
  <c r="B7" i="11" s="1"/>
  <c r="D12" i="10"/>
  <c r="E32" i="1"/>
  <c r="B8" i="11" s="1"/>
  <c r="D10" i="10"/>
  <c r="E524" i="1"/>
  <c r="B65" i="11" s="1"/>
  <c r="E514" i="1"/>
  <c r="B64" i="11"/>
  <c r="E504" i="1"/>
  <c r="B63" i="11" s="1"/>
  <c r="E490" i="1"/>
  <c r="B61" i="11"/>
  <c r="E476" i="1"/>
  <c r="B59" i="11"/>
  <c r="E466" i="1"/>
  <c r="B58" i="11" s="1"/>
  <c r="E452" i="1"/>
  <c r="B56" i="11" s="1"/>
  <c r="E442" i="1"/>
  <c r="B55" i="11"/>
  <c r="E432" i="1"/>
  <c r="B54" i="11"/>
  <c r="E418" i="1"/>
  <c r="B52" i="11"/>
  <c r="E405" i="1"/>
  <c r="B51" i="11" s="1"/>
  <c r="E395" i="1"/>
  <c r="B50" i="11"/>
  <c r="E382" i="1"/>
  <c r="B49" i="11"/>
  <c r="E368" i="1"/>
  <c r="B47" i="11"/>
  <c r="E358" i="1"/>
  <c r="B46" i="11" s="1"/>
  <c r="E344" i="1"/>
  <c r="B44" i="11"/>
  <c r="E330" i="1"/>
  <c r="B42" i="11"/>
  <c r="E320" i="1"/>
  <c r="B41" i="11"/>
  <c r="E307" i="1"/>
  <c r="B40" i="11" s="1"/>
  <c r="E293" i="1"/>
  <c r="B38" i="11"/>
  <c r="E283" i="1"/>
  <c r="B37" i="11"/>
  <c r="E269" i="1"/>
  <c r="B35" i="11"/>
  <c r="E259" i="1"/>
  <c r="B34" i="11" s="1"/>
  <c r="E245" i="1"/>
  <c r="B32" i="11"/>
  <c r="E235" i="1"/>
  <c r="B31" i="11"/>
  <c r="E225" i="1"/>
  <c r="B30" i="11"/>
  <c r="E211" i="1"/>
  <c r="B28" i="11" s="1"/>
  <c r="E197" i="1"/>
  <c r="B26" i="11"/>
  <c r="E187" i="1"/>
  <c r="B25" i="11"/>
  <c r="E170" i="1"/>
  <c r="B23" i="11"/>
  <c r="E160" i="1"/>
  <c r="B22" i="11" s="1"/>
  <c r="E150" i="1"/>
  <c r="B21" i="11" s="1"/>
  <c r="E140" i="1"/>
  <c r="B20" i="11"/>
  <c r="E130" i="1"/>
  <c r="B19" i="11"/>
  <c r="E120" i="1"/>
  <c r="B18" i="11" s="1"/>
  <c r="E110" i="1"/>
  <c r="B17" i="11" s="1"/>
  <c r="E100" i="1"/>
  <c r="B16" i="11"/>
  <c r="E86" i="1"/>
  <c r="B14" i="11"/>
  <c r="E76" i="1"/>
  <c r="B13" i="11" s="1"/>
  <c r="E62" i="1"/>
  <c r="B11" i="11" s="1"/>
  <c r="E52" i="1"/>
  <c r="B10" i="11"/>
  <c r="E42" i="1"/>
  <c r="B9" i="11"/>
  <c r="C52" i="11"/>
  <c r="D20" i="10"/>
  <c r="D19" i="10"/>
  <c r="D18" i="10"/>
  <c r="D17" i="10"/>
  <c r="D16" i="10"/>
  <c r="D15" i="10"/>
  <c r="D9" i="10"/>
  <c r="E19" i="10"/>
  <c r="C47" i="11"/>
  <c r="D6" i="10"/>
  <c r="D7" i="10"/>
  <c r="D8" i="10"/>
  <c r="D11" i="10"/>
  <c r="D13" i="10"/>
  <c r="D14" i="10"/>
  <c r="C32" i="11"/>
  <c r="C16" i="11"/>
  <c r="C25" i="11"/>
  <c r="C23" i="11"/>
  <c r="C35" i="11"/>
  <c r="C31" i="11"/>
  <c r="C37" i="11"/>
  <c r="C61" i="11"/>
  <c r="C19" i="11"/>
  <c r="C41" i="11"/>
  <c r="C14" i="11"/>
  <c r="E10" i="10"/>
  <c r="C30" i="11"/>
  <c r="C44" i="11"/>
  <c r="E14" i="10"/>
  <c r="C50" i="11"/>
  <c r="C26" i="11"/>
  <c r="E8" i="10"/>
  <c r="C49" i="11"/>
  <c r="C42" i="11"/>
  <c r="C9" i="11"/>
  <c r="C10" i="11"/>
  <c r="C55" i="11"/>
  <c r="C64" i="11"/>
  <c r="E12" i="10"/>
  <c r="C20" i="11"/>
  <c r="C59" i="11"/>
  <c r="C38" i="11"/>
  <c r="C54" i="11"/>
  <c r="C8" i="11" l="1"/>
  <c r="E5" i="10"/>
  <c r="C7" i="11"/>
  <c r="C21" i="11"/>
  <c r="C22" i="11"/>
  <c r="C34" i="11"/>
  <c r="E11" i="10"/>
  <c r="E15" i="10"/>
  <c r="C46" i="11"/>
  <c r="E17" i="10"/>
  <c r="C56" i="11"/>
  <c r="C58" i="11"/>
  <c r="E18" i="10"/>
  <c r="C13" i="11"/>
  <c r="E6" i="10"/>
  <c r="C11" i="11"/>
  <c r="E20" i="10"/>
  <c r="C63" i="11"/>
  <c r="C17" i="11"/>
  <c r="E7" i="10"/>
  <c r="C28" i="11"/>
  <c r="E9" i="10"/>
  <c r="C40" i="11"/>
  <c r="E13" i="10"/>
  <c r="C51" i="11"/>
  <c r="E16" i="10"/>
  <c r="C18" i="11"/>
  <c r="C65" i="11"/>
  <c r="E21" i="10" l="1"/>
</calcChain>
</file>

<file path=xl/sharedStrings.xml><?xml version="1.0" encoding="utf-8"?>
<sst xmlns="http://schemas.openxmlformats.org/spreadsheetml/2006/main" count="439" uniqueCount="279">
  <si>
    <t>delete</t>
  </si>
  <si>
    <t>remain split for the venture</t>
  </si>
  <si>
    <t>0-15%</t>
  </si>
  <si>
    <t>15-30%</t>
  </si>
  <si>
    <t>30-45%</t>
  </si>
  <si>
    <t>45-55%</t>
  </si>
  <si>
    <t>55-70%</t>
  </si>
  <si>
    <t>70-85%</t>
  </si>
  <si>
    <t>85%-100%</t>
  </si>
  <si>
    <t>NA</t>
  </si>
  <si>
    <t>Question points:</t>
  </si>
  <si>
    <t>No</t>
  </si>
  <si>
    <t>0-25%</t>
  </si>
  <si>
    <t>25-50%</t>
  </si>
  <si>
    <t>50-75%</t>
  </si>
  <si>
    <t>75-100%</t>
  </si>
  <si>
    <t>X</t>
  </si>
  <si>
    <t>-</t>
  </si>
  <si>
    <t>Total</t>
  </si>
  <si>
    <t xml:space="preserve"> HERRAMIENTA DE EVALUACIÓN DE LA INTEGRACIÓN DE LA PERSPECTIVA DE GÉNERO PARA OAEs</t>
  </si>
  <si>
    <t>DIVERSIDAD DEL PERSONAL Y DEL LIDERAZGO</t>
  </si>
  <si>
    <t>Sección 1: Contratación equilibrada entre géneros</t>
  </si>
  <si>
    <t>1.1 ¿Qué proporción (%) de los/as empleados/as de su organización son mujeres?</t>
  </si>
  <si>
    <t>1.2 ¿Qué proporción (%) de la alta dirección de su organización está compuesta por mujeres?</t>
  </si>
  <si>
    <t>1.3 ¿Intenta su organización reclutar activamente empleados/as del género que está subrepresentado en su equipo?</t>
  </si>
  <si>
    <t>No realizamos ningún esfuerzo específico para garantizar la representación equitativa de género en nuestro equipo, ni tenemos objetivos para ello</t>
  </si>
  <si>
    <t>Nos gustaría mejorar la representación equitativa de género en nuestro equipo, pero no tenemos iniciativas específicas para garantizarla. Nuestro material de contratación está diseñado para comunicarse con candidatos/as de todos los géneros (p. ej., el texto y los elementos visuales se refieren tanto a hombres como a mujeres)</t>
  </si>
  <si>
    <t>Buscamos activamente candidatos/as del género subrepresentado en nuestro equipo, promoviendo las oportunidades de forma que les resulten atractivas (p. ej., destacando elementos que típicamente valora el género subrepresentado, p. ej. para las mujeres, el ambiente de trabajo, la flexibilidad, los beneficios para las madres trabajadoras, etc.)</t>
  </si>
  <si>
    <t>Contamos con un proceso sólido para encontrar candidatos/as del género subrepresentado en nuestro equipo (p. ej., organizando eventos de contratación dirigidos a candidatos/as del género subrepresentado, promoviendo vacantes a través de canales no tradicionales, ampliando nuestra reserva de candidatos/as a perfiles no tradicionales), atraerlos/as (p. ej.,  presentando un discurso promocional ajustado a lo que valora el género subrepresentado) y apoyarlos/as durante el proceso de contratación</t>
  </si>
  <si>
    <t xml:space="preserve">1.4 ¿Intenta su organización reclutar activamente a gerentes del género que está subrepresentado en los puestos de alta dirección? </t>
  </si>
  <si>
    <t>No realizamos ningún esfuerzo específico para garantizar la representación equitativa de género en los puestos de alta dirección, ni tenemos objetivos para ello</t>
  </si>
  <si>
    <t>Nos gustaría mejorar la representación equitativa de género en los puestos de alta dirección, pero no tenemos iniciativas específicas para garantizarla. Nuestro material de contratación está diseñado para comunicarse con candidatos/as de todos los géneros (p. ej., el texto y los elementos visuales se refieren tanto a hombres como a mujeres)</t>
  </si>
  <si>
    <t>Buscamos activamente candidatos/as del género subrepresentado para cubrir los puestos de alta dirección, promoviendo las oportunidades de forma que les resulten atractivas (p. ej., destacando elementos que típicamente valora el género subrepresentado, p. ej., para las mujeres, el ambiente de trabajo, la flexibilidad, los beneficios para las madres trabajadoras, etc.)</t>
  </si>
  <si>
    <t>Contamos con un proceso sólido para encontrar candidatos/as del género subrepresentado para los puestos de alta dirección (p. ej., organizando eventos de contratación dirigidos a candidatos/as del género subrepresentado, promoviendo vacantes a través de canales no tradicionales, ampliando nuestra reserva de candidatos/as a perfiles no tradicionales), atraerlos/as (p. ej.,  presentando un discurso promocional ajustado a lo que valora el género subrepresentado) y apoyarlos/as durante el proceso de contratación</t>
  </si>
  <si>
    <t>1.5  ¿Cuenta su organización con procesos que garanticen la igualdad de oportunidades para los/as candidatos/as de todos los géneros como reclutador/a?</t>
  </si>
  <si>
    <t>No tenemos procesos específicos para garantizar la igualdad de oportunidades en nuestro proceso de contratación</t>
  </si>
  <si>
    <t>Somos conscientes de los prejuicios de género y tratamos de ser justos en nuestro proceso de contratación</t>
  </si>
  <si>
    <t>Tenemos varias iniciativas para garantizar que los/as candidatos/as tengan las mismas oportunidades en nuestro proceso de contratación. Utilizamos CV ciegos (es decir, eliminamos el nombre y la foto) y nuestros/as reclutadores/as han recibido formación sobre prejuicios de género inconscientes</t>
  </si>
  <si>
    <t>Tenemos varias iniciativas para garantizar que los/as candidatos/as tengan las mismas oportunidades en nuestro proceso de contratación. Utilizamos CV ciegos, nuestros/as reclutadores/as han recibido formación sobre prejuicios de género inconscientes, y contamos con un proceso en el que los/as candidatos/as preseleccionados/as son debatidos/as por un comité formado por profesionales de género diverso</t>
  </si>
  <si>
    <t>Sección 2: Promoción y retención equilibradas entre géneros</t>
  </si>
  <si>
    <t>No medimos el ritmo de progresión profesional, por lo que es difícil saberlo</t>
  </si>
  <si>
    <t>Los/as empleados/as de un determinado género tienden a ascender más lentamente que sus homólogos/as</t>
  </si>
  <si>
    <t>Frecuentemente medimos y abordamos el ritmo de progresión profesional por géneros y sabemos que los/as empleados/as de todos los géneros progresan al mismo ritmo en nuestra organización</t>
  </si>
  <si>
    <t>2.2 ¿Intenta su organización promocionar activamente a empleados/as del género que está subrepresentado en los puestos de alta dirección?</t>
  </si>
  <si>
    <t>Nos gustaría mejorar la representación equitativa de género en los puestos de alta dirección, pero no tenemos iniciativas específicas para garantizarla</t>
  </si>
  <si>
    <t>Intentamos promocionar activamente a los/as empleados/as del género subrepresentado en los puestos de alta dirección ( p. ej. dar prioridad a los/as candidatos/as del género subrepresentado)</t>
  </si>
  <si>
    <t>Disponemos de un proceso sólido para fomentar y facilitar la promoción de empleados/as del género subrepresentado en puestos de alta dirección (p. ej., permitir la flexibilidad, políticas de promoción objetivas)</t>
  </si>
  <si>
    <t>Sección 3: Políticas y prácticas de RRHH con perspectiva de género</t>
  </si>
  <si>
    <t>3.1 ¿Ofrece su organización el mismo salario a empleados/as de todos los géneros con el mismo nivel de responsabilidad?</t>
  </si>
  <si>
    <t>Los salarios se negocian caso por caso, independientemente del género</t>
  </si>
  <si>
    <t>La mayoría de nuestros/as empleados/as con un nivel de responsabilidad equivalente tienen el mismo salario independientemente de su género</t>
  </si>
  <si>
    <t xml:space="preserve">Disponemos de un proceso para garantizar que los/as empleados/as con un nivel de responsabilidad equivalente tengan el mismo salario independientemente de su género, pero principalmente en posiciones junior </t>
  </si>
  <si>
    <t>Disponemos de un proceso para garantizar que los/as empleados/as con un nivel de responsabilidad equivalente tengan el mismo salario independientemente de su género en todos los niveles jerárquicos</t>
  </si>
  <si>
    <t xml:space="preserve">3.2 ¿Proporciona su organización transparencia sobre los niveles salariales y la ratio de la brecha salarial de género? </t>
  </si>
  <si>
    <t>No tenemos transparencia sobre los niveles salariales de los/as empleados/as</t>
  </si>
  <si>
    <t>Tenemos algo de transparencia sobre los niveles salariales pero no desglosados por género</t>
  </si>
  <si>
    <t>Tenemos transparencia sobre los niveles salariales, desglosados por género</t>
  </si>
  <si>
    <t>Tenemos transparencia sobre los niveles salariales, desglosados por género, y debatimos las políticas salariales con nuestro equipo para garantizar que no haya discriminación por razón de género (o percepción de la misma)</t>
  </si>
  <si>
    <t>3.3 ¿Garantiza su organización criterios claros y objetivos para los aumentos salariales y los ascensos, teniendo en cuenta las diferencias entre géneros a la hora de abordar estas discusiones/negociaciones?</t>
  </si>
  <si>
    <t>Tratamos a todo el mundo de la misma manera, sin criterios objetivos y sin tener en cuenta las dinámicas de género</t>
  </si>
  <si>
    <t>Somos conscientes de las dinámicas de género (es decir, que las mujeres tienden a ser menos agresivas en sus demandas), pero no intentamos concienciar activamente sobre esta dinámica ni contrarrestarla con criterios objetivos para los aumentos</t>
  </si>
  <si>
    <t>Somos transparentes sobre el nivel salarial que se puede esperar para los diferentes niveles de responsabilidad, y animamos a nuestro/as empleados/as de alto rendimiento a que expresen sus demandas de manera más contundente si aún no lo hacen</t>
  </si>
  <si>
    <t>Somos transparentes sobre el nivel salarial que se puede esperar para los diferentes niveles de responsabilidad, y ofrecemos aumentos salariales basados en criterios objetivos y bien definidos. Los aumentos salariales se discuten en un comité formado por profesionales de género diverso. Si es aplicable, se informa a los empleados/as (especialmente a las mujeres) sobre su tendencia a ser menos vocales acerca de sus demandas</t>
  </si>
  <si>
    <t>3.6 ¿Dispone su organización de una política de baja parental retribuida?</t>
  </si>
  <si>
    <t>Sólo ofrecemos permisos de maternidad no remunerados</t>
  </si>
  <si>
    <t>Sólo concedemos permisos de maternidad o paternidad remunerados en la medida en que lo exige la ley</t>
  </si>
  <si>
    <t>Ofrecemos permisos parentales retribuidos que van más allá de lo que establece la ley (es decir, durante más tiempo y/o con una mayor remuneración), pero sobre todo a las madres biológicas</t>
  </si>
  <si>
    <t>Ofrecemos un permiso parental retribuido que va más allá de lo que establece la ley (es decir, durante un periodo más largo y/o con una mayor remuneración), en igualdad de condiciones tanto para las madres biológicas como para las no biológicas, y animamos activamente a los padres a beneficiarse de esta política en la misma medida que las madres</t>
  </si>
  <si>
    <t>3.4 ¿Proporciona su organización "feedback" de manera diferenciada según el género, teniendo en cuenta las necesidades y preferencias específicas relacionadas con el género?</t>
  </si>
  <si>
    <t>Proporcionamos "feedback" de la misma manera a hombres y mujeres, sin tener en cuenta las necesidades y preferencias específicas de cada género</t>
  </si>
  <si>
    <t>Somos conscientes de que existen diferentes necesidades y preferencias en función del género (p. ej., las mujeres tienden a tomarse los comentarios negativos de forma más personal que los hombres), pero no abordamos activamente esta cuestión</t>
  </si>
  <si>
    <t>Todos/as nuestros/as supervisores/as están formados/as para ofrecer "feedback" diferenciado en función del género de los/as empleados/as (p. ej. utilizando "feedback" centrado en los puntos fuertes con los/as empleados/as más inseguros/as)</t>
  </si>
  <si>
    <t>3.7  ¿Dispone su organización de políticas para prevenir y abordar el acoso sexual? (p. ej., dónde/cómo denunciar, consecuencias, etc.)</t>
  </si>
  <si>
    <t>No, no tenemos ninguna política sobre acoso sexual</t>
  </si>
  <si>
    <t>Tenemos una política contra el acoso sexual, pero no incluye un proceso/canal específico para denunciar los casos</t>
  </si>
  <si>
    <t>Tenemos una política contra el acoso sexual que incluye un proceso/canal específico para denunciar los casos, pero la persona designada para gestionar los casos tiene conocimientos/tiempo limitados para ello</t>
  </si>
  <si>
    <t>3.8 ¿Ofrece su organización formación sobre prejuicios de género a los/as empleados/as y a la dirección (es decir, para que todos/as comprendan que tienen prejuicios y cómo abordarlos o mitigarlos)?</t>
  </si>
  <si>
    <t>Sí, pero es opcional</t>
  </si>
  <si>
    <t>Sí, ofrecemos una formación obligatoria pero sólo para algunas categorías de empleados/as (p. ej., sólo para altos/as directivos/as, o sólo para personal de marketing, etc.)</t>
  </si>
  <si>
    <t>Sí, ofrecemos una formación obligatoria para los/as empleados/as de todas las funciones y niveles jerárquicos</t>
  </si>
  <si>
    <t>3.5 ¿Proporciona su organización condiciones de trabajo que tengan en cuenta las necesidades específicas de los/as (futuros/as) padres, madres y cuidadores/as?</t>
  </si>
  <si>
    <t>Tratamos a los/as (futuros/as) padres, madres y cuidadores/as como al resto de trabajadores/as</t>
  </si>
  <si>
    <t>Contamos con sólidas iniciativas para facilitar las condiciones de trabajo de (futuros/as) padres, madres y cuidadores/as, además del trabajo a tiempo parcial, el trabajo a distancia y los horarios flexibles. Por ejemplo, ofrecemos salas de lactancia, guarderías in situ, tiempo libre personal adicional para responsabilidades de cuidado, etc.</t>
  </si>
  <si>
    <t>No, no hemos establecido objetivos internos de DEI</t>
  </si>
  <si>
    <t>SELECCIÓN DE EMPRESAS INCLUSIVA EN MATERIA DE GÉNERO</t>
  </si>
  <si>
    <t>DISEÑO Y EJECUCIÓN DE PROGRAMAS DE MANERA SENSIBLE AL GÉNERO</t>
  </si>
  <si>
    <t xml:space="preserve">Sección 6: Enfoque/posicionamiento estratégico inclusivo en materia de género </t>
  </si>
  <si>
    <t>Sección 7: Recaudación de fondos centrada en el género</t>
  </si>
  <si>
    <t>Sección 9: Identificación de la cartera de inversiones de manera inclusiva en materia de género</t>
  </si>
  <si>
    <t>Sección 10: Preselección de inversiones inclusiva en materia de género</t>
  </si>
  <si>
    <t>Sección 11: Diligencia debida sensible al género</t>
  </si>
  <si>
    <t>Sección 12: Selección de empresas sensible al género</t>
  </si>
  <si>
    <t>Sección 13: Diseño de contenidos de programas sensible al género</t>
  </si>
  <si>
    <t>Sección 14: Método de ejecución de programas sensible al género</t>
  </si>
  <si>
    <t>Sección 15: Equipo de ejecución del programa con equilibrio de género</t>
  </si>
  <si>
    <t>Sección 16: Fijación de objetivos y elaboración de informes relacionados con el género para los programas</t>
  </si>
  <si>
    <t>Diversidad del personal y del liderazgo</t>
  </si>
  <si>
    <t>Selección de empresas inclusiva en materia de género</t>
  </si>
  <si>
    <t xml:space="preserve">Diseño y ejecución de programas de manera sensible al género	</t>
  </si>
  <si>
    <t>Área</t>
  </si>
  <si>
    <t>Sección</t>
  </si>
  <si>
    <t>Resultado</t>
  </si>
  <si>
    <t>TABLA DE RESULTADOS</t>
  </si>
  <si>
    <t>1. Contratación equilibrada entre géneros</t>
  </si>
  <si>
    <t>2. Promoción y retención equilibradas entre géneros</t>
  </si>
  <si>
    <t>3. Políticas y prácticas de RRHH con perspectiva de género</t>
  </si>
  <si>
    <t>7. Recaudación de fondos centrada en el género</t>
  </si>
  <si>
    <t>9. Identificación de la cartera de inversiones de manera inclusiva en materia de género</t>
  </si>
  <si>
    <t>10. Preselección de inversiones inclusiva en materia de género</t>
  </si>
  <si>
    <t>11. Diligencia debida sensible al género</t>
  </si>
  <si>
    <t>12. Selección de empresas sensible al género</t>
  </si>
  <si>
    <t>13. Diseño de contenidos de programas sensible al género</t>
  </si>
  <si>
    <t>14. Método de ejecución de programas sensible al género</t>
  </si>
  <si>
    <t>15. Equipo de ejecución del programa con equilibrio de género</t>
  </si>
  <si>
    <t>6.1 ¿Incluye la misión o el plan estratégico de su organización un enfoque explícito en sectores que beneficien a las mujeres en particular (p. ej., servicios sanitarios y asistenciales, educación y servicios al consumidor)?</t>
  </si>
  <si>
    <t>6.2 ¿La misión o el plan estratégico de su organización incluyen un enfoque explícito en la promoción de la diversidad de género en su cartera de empresas (en términos de características de las empresas, como el género de los/as directivos/as y el personal)?</t>
  </si>
  <si>
    <t>6.3 ¿Incluye la misión o el plan estratégico de su organización un enfoque explícito en iniciativas que promuevan la equidad de género entre sus beneficiarios/as finales (p. ej., ofrecer productos y servicios que impulsen la equidad de género o mejoren el bienestar de las mujeres/niñas)?</t>
  </si>
  <si>
    <t>9.1 Si su organización ofrece programas tanto para empresas dirigidas por hombres como por mujeres, ¿dispone de materiales de comunicación diferenciados por género para buscar nuevos programas?</t>
  </si>
  <si>
    <t>9.2 ¿Cuál es el porcentaje de empresas dirigidas por mujeres (es decir, en las que las mujeres representan al menos el 50 % de los puestos directivos) en la cartera de programas de su organización?</t>
  </si>
  <si>
    <t>9.3 ¿Busca su organización nuevos programas que impulsen una cartera de empresas con mayor diversidad de género y/o centrada en el género?</t>
  </si>
  <si>
    <t>10.1 Cuando preselecciona posibles empresas para sus programas, ¿cuenta su organización con procesos para garantizar que se da igualdad de oportunidades a las empresas dirigidas por hombres y a las dirigidas por mujeres?</t>
  </si>
  <si>
    <t>11.1 ¿Dispone su organización de procesos para garantizar que se ofrecen las mismas oportunidades a las empresas dirigidas por hombres y a las dirigidas por mujeres en el proceso de diligencia debida?</t>
  </si>
  <si>
    <t>12.1 ¿Los miembros del Comité de Selección tienen en cuenta la información y los criterios relacionados con el género para seleccionar las empresas para sus programas?</t>
  </si>
  <si>
    <t>12.2 ¿Qué proporción (%) de los miembros del Comité de Selección con poder de decisión son mujeres?</t>
  </si>
  <si>
    <t>12.4 ¿Cuál es el porcentaje de empresas dirigidas por mujeres (es decir, en las que las mujeres representan al menos el 50 % de los puestos directivos) en la cartera de programas de su organización?</t>
  </si>
  <si>
    <t>13.1 ¿Integra su organización una perspectiva de género en la definición del contenido y el plan de estudios de sus programas (p. ej., incluyendo temas que son específicos para las necesidades de los/as emprendedores/as de un determinado género, como la asunción de riesgos, la mentalidad de crecimiento para las mujeres emprendedoras, el equilibrio entre la vida laboral y personal para los/as madres/padres)?</t>
  </si>
  <si>
    <t>13.2 ¿Integra su organización una perspectiva de género en el desarrollo de los materiales del programa (ya sean desarrollados internamente o a través de proveedores/as externos/as)?</t>
  </si>
  <si>
    <t>13.3 ¿Ofrece su organización módulos de formación específicos o asistencia técnica sobre temas relacionados con el género como parte de sus programas?</t>
  </si>
  <si>
    <t>14.1 ¿Tiene en cuenta su organización las necesidades específicas de género a la hora de diseñar el formato de impartición de sus programas de formación (p. ej., horarios flexibles, limitación de la necesidad de desplazamiento de los/as cuidadores/as, etc.)?</t>
  </si>
  <si>
    <t>14.2 ¿Su organización forma/sensibiliza al equipo encargado de la ejecución del programa (tanto al personal interno como a los proveedores/as externos/as) sobre cómo integrar una perspectiva de género en la impartición de su formación?</t>
  </si>
  <si>
    <t>15.1 ¿Tiene en cuenta su organización el equilibrio de género a la hora de seleccionar y desplegar el equipo encargado de la ejecución del programa (tanto el personal interno como los/as proveedores/as externos/as)?</t>
  </si>
  <si>
    <t>16.2 ¿Analiza su organización las encuestas de opinión y satisfacción de forma desagregada por género y solicita a los/as participantes en los programas que aporten comentarios relacionados con el género?</t>
  </si>
  <si>
    <t>16.3 Por lo general, ¿las empresas dirigidas por mujeres y las dirigidas por hombres de su cartera progresan al mismo ritmo en términos de crecimiento empresarial después de su programa?</t>
  </si>
  <si>
    <t>A veces nos dirigimos a sectores que benefician a las mujeres en particular, pero no lo buscamos activamente ni lo comunicamos explícitamente</t>
  </si>
  <si>
    <t>A menudo nos dirigimos a sectores que benefician a las mujeres en particular, pero no lo comunicamos públicamente de forma explícita</t>
  </si>
  <si>
    <t>Nos dirigimos exclusivamente a sectores que benefician a las mujeres en particular, y lo comunicamos explícitamente a través de nuestra misión, plan estratégico y otras comunicaciones públicas/formales</t>
  </si>
  <si>
    <t>A veces nos dirigimos a empresas que tienen una alta diversidad de género en el personal y en la dirección (es decir, con un mínimo del 30 % de fundadores/as y/o altos/as directivos/as de cada género), pero no lo buscamos activamente ni lo comunicamos explícitamente</t>
  </si>
  <si>
    <t>A menudo nos dirigimos a empresas que tienen una alta diversidad de género en el personal y en la dirección (es decir, con un mínimo del 30 % de fundadores/as y/o altos/as directivos/as de cada género), pero no lo comunicamos públicamente de forma explícita</t>
  </si>
  <si>
    <t>Nos dirigimos exclusivamente a empresas que tienen una alta diversidad de género en el personal y en la dirección (es decir, con un mínimo del 30 % de fundadores/as y/o altos/as directivos/as de cada género) y lo comunicamos explícitamente, a través de nuestra misión, plan estratégico y/u otras comunicaciones públicas/formales</t>
  </si>
  <si>
    <t>A veces nos dirigimos a empresas que promueven la igualdad de género entre sus beneficiarios/as finales, pero no lo buscamos activamente ni lo comunicamos explícitamente</t>
  </si>
  <si>
    <t>A menudo nos dirigimos a empresas que promueven la igualdad de género entre sus beneficiarios/as finales, pero no lo comunicamos explícitamente</t>
  </si>
  <si>
    <t>Nos dirigimos exclusivamente a empresas que promueven la equidad de género entre sus beneficiarios/as finales y lo comunicamos explícitamente a través de nuestra misión, plan estratégico y/u otras comunicaciones públicas/formales</t>
  </si>
  <si>
    <t>No, no hemos establecido objetivos relacionados con la diversidad de género en nuestra cartera de empresas</t>
  </si>
  <si>
    <t>No, no hemos establecido objetivos relacionados con la equidad de género para los/as beneficiarios/as finales de las empresas de nuestra cartera</t>
  </si>
  <si>
    <t>No. De hecho, la mayoría de nuestros materiales de comunicación están dirigidos a empresas dirigidas o por hombres o por mujeres</t>
  </si>
  <si>
    <t>La mayoría de nuestros materiales de comunicación están diseñados para atraer tanto a empresas dirigidas por hombres como por mujeres</t>
  </si>
  <si>
    <t>Siempre tenemos en cuenta las diferencias en las necesidades y características de las empresas dirigidas por hombres y por mujeres a la hora de crear materiales de comunicación. Cuando procede, desarrollamos estrategias diferenciadas para comunicarnos con empresas dirigidas por mujeres/hombres (p. ej., adaptando el mensaje, los canales y los elementos visuales)</t>
  </si>
  <si>
    <t>No hacemos ningún esfuerzo específico para tener una cartera de empresas más diversa en cuanto a género y/o centrada en el género, ni tenemos objetivos para hacerlo</t>
  </si>
  <si>
    <t>Nos gustaría tener una cartera de empresas más diversa en cuanto a género y/o centrada en el género, pero no tenemos iniciativas específicas para garantizarlo</t>
  </si>
  <si>
    <t>Intentamos activamente buscar nuevos programas en desarrollo de una manera que impulse una cartera de empresas con mayor diversidad de género y/o centrada en el género (p. ej., utilizando criterios relacionados con el género en la búsqueda de programas en desarrollo)</t>
  </si>
  <si>
    <t>No, no contamos con procesos específicos para garantizar la igualdad de oportunidades en nuestro proceso de preselección</t>
  </si>
  <si>
    <t>Contamos con un comité de preselección con equilibrio de género para garantizar que las empresas dirigidas por hombres y por mujeres tengan las mismas oportunidades</t>
  </si>
  <si>
    <t>Formamos a nuestro personal de diligencia debida sobre los prejuicios inconscientes de género (p. ej., cómo los hombres y las mujeres tienden a responder de manera diferente a las preguntas y los comentarios)</t>
  </si>
  <si>
    <t>Formamos a nuestro personal de diligencia debida sobre los prejuicios inconscientes de género y nos aseguramos de que las preguntas de diligencia debida se calibren de la misma manera para ambos géneros (p. ej., haciendo un seguimiento del equilibrio entre las preguntas de «promoción» (centradas en el potencial de crecimiento) y las preguntas de «prevención» (centradas en los riesgos))</t>
  </si>
  <si>
    <t>No, no utilizamos información y datos relacionados con el género al realizar la diligencia debida</t>
  </si>
  <si>
    <t>Al realizar la diligencia debida, examinamos sistemáticamente la información y los datos detallados relacionados con el género (p. ej., % de mujeres empleadas en el equipo y la dirección, impacto inclusivo de género con los/as beneficiarios/as finales) e integramos esta información en todos los documentos, plantillas e informes</t>
  </si>
  <si>
    <t>No, los miembros del Comité de Selección no utilizan información ni criterios relacionados con el género para seleccionar las empresas</t>
  </si>
  <si>
    <t>Los miembros del Comité de Selección tienen en cuenta sistemáticamente información y criterios de alto nivel relacionados con el género (p. ej., % de mujeres entre los/as empleados/as) para seleccionar las empresas</t>
  </si>
  <si>
    <t>Los miembros del Comité de Selección tienen en cuenta sistemáticamente información y criterios detallados relacionados con el género (p. ej., % de mujeres empleadas en el equipo y la dirección, impacto inclusivo de género con los/as usuarios/as finales) para seleccionar las iniciativas, y tienen que informar sobre cada criterio</t>
  </si>
  <si>
    <t>A veces hablamos de los prejuicios de género con los miembros del Comité de Selección, pero no está formalizado como una formación sistemática</t>
  </si>
  <si>
    <t>No, no tenemos en cuenta el género a la hora de definir el contenido y el plan de estudios de nuestros programas</t>
  </si>
  <si>
    <t>A veces tenemos en cuenta el género al definir el contenido y el plan de estudios de nuestros programas, pero no lo hacemos de manera sistemática</t>
  </si>
  <si>
    <t>Hemos incluido algunos temas que integran una perspectiva de género en el contenido y el plan de estudios de nuestros programas (p. ej., mentalidad de crecimiento y asunción de riesgos para mujeres emprendedoras, conciliación de la vida laboral y familiar para madres/padres)</t>
  </si>
  <si>
    <t>No, no tenemos en cuenta el género a la hora de desarrollar los materiales del programa</t>
  </si>
  <si>
    <t>A veces tenemos en cuenta el género en el desarrollo de los materiales de nuestros programas (p. ej., el uso de un lenguaje inclusivo en cuanto al género), pero no hemos formalizado ningún proceso para integrar más la perspectiva de género</t>
  </si>
  <si>
    <t>Hemos integrado una perspectiva de género en algunos de los materiales de nuestros programas (p. ej., uso de lenguaje inclusivo en cuanto al género, evitar estereotipos de género), pero no lo hacemos de forma sistemática</t>
  </si>
  <si>
    <t>Contamos con procesos sólidos para garantizar que todos los materiales de nuestros programas se desarrollen con una perspectiva de género, lo que incluye el uso de un lenguaje inclusivo en cuanto al género, la elección de imágenes y ejemplos que no refuercen los estereotipos de género, y un equipo con equilibrio de género a cargo del desarrollo de los materiales del programa</t>
  </si>
  <si>
    <t>No, no ofrecemos módulos de formación específicos ni asistencia técnica sobre temas relacionados con el género en nuestros programas</t>
  </si>
  <si>
    <t>A veces ofrecemos módulos de formación específicos o asistencia técnica sobre temas relacionados con el género, pero son opcionales u ocasionales y no forman parte esencial de nuestros programas</t>
  </si>
  <si>
    <t>Ofrecemos sistemáticamente módulos de formación o asistencia técnica sobre temas relacionados con el género en nuestros programas, pero son opcionales</t>
  </si>
  <si>
    <t>Ofrecemos sistemáticamente módulos de formación obligatorios o asistencia técnica sobre temas relacionados con el género para todas las empresas de nuestros programas.</t>
  </si>
  <si>
    <t>No, no tenemos en cuenta las necesidades específicas de género al definir el formato de impartición de nuestros programas de formación</t>
  </si>
  <si>
    <t>A veces ofrecemos formatos de formación flexibles a los/as empresarios/as que lo solicitan, pero no de forma sistemática y explícita</t>
  </si>
  <si>
    <t>Ofrecemos cierta flexibilidad a los/as emprendedores/as para que participen en nuestros programas de formación, como horarios flexibles y limitación de la necesidad de viajar para los/as cuidadores/as</t>
  </si>
  <si>
    <t>Consideramos sistemáticamente las diferencias de necesidades específicas de género al diseñar el formato de impartición de nuestros programas de formación, y lo comunicamos explícitamente. Ofrecemos horarios flexibles, limitando la necesidad de desplazamiento de los/as cuidadores/as, y apoyo personalizado para cada género</t>
  </si>
  <si>
    <t>No, no formamos a nuestro equipo ni a los/as proveedores/as externos/as en la integración de una perspectiva de género cuando imparten su formación</t>
  </si>
  <si>
    <t>Ofrecemos una formación opcional solo para nuestro personal sobre cómo integrar una perspectiva de género al impartir su formación (p. ej., cómo tener en cuenta las diferencias específicas de género al asimilar contenidos y participar en actividades)</t>
  </si>
  <si>
    <t>Ofrecemos una formación opcional tanto para nuestro personal como para los/as proveedores/as externos/as sobre cómo integrar una perspectiva de género al impartir su formación (p. ej., cómo tener en cuenta las diferencias específicas de género al asimilar contenidos y participar en actividades)</t>
  </si>
  <si>
    <t>Ofrecemos una formación obligatoria tanto a nuestro personal como a los/as proveedores/as externos/as sobre cómo integrar una perspectiva de género al impartir su formación (p. ej., cómo tener en cuenta las diferencias específicas de género al asimilar contenidos y participar en actividades)</t>
  </si>
  <si>
    <t>No hacemos ningún esfuerzo específico para garantizar el equilibrio de género al seleccionar y desplegar nuestro equipo de ejecución del programa</t>
  </si>
  <si>
    <t>Intentamos tener un equipo de ejecución del programa con diversidad de género, pero no tenemos iniciativas específicas para garantizar el equilibrio de género</t>
  </si>
  <si>
    <t>Intentamos activamente garantizar el equilibrio de género al seleccionar y desplegar nuestro equipo de ejecución del programa, pero solo para algunas categorías (p. ej., solo nuestro personal interno, solo puestos de nivel inicial, etc.)</t>
  </si>
  <si>
    <t>Garantizamos sistemáticamente el equilibrio de género al seleccionar y desplegar nuestro equipo de ejecución de programas, para todo tipo de puestos y niveles de antigüedad</t>
  </si>
  <si>
    <t>No, no exigimos a nuestras empresas de cartera que informen sobre métricas de rendimiento específicas de forma desglosada por género</t>
  </si>
  <si>
    <t>A veces exigimos a nuestras empresas de cartera que informen sobre métricas de rendimiento específicas de forma desglosada por género, pero lo hacemos caso por caso</t>
  </si>
  <si>
    <t>Exigimos a todas nuestras empresas de cartera que informen sobre métricas de rendimiento específicas de forma desagregada por género, pero no realizamos un seguimiento ni informamos sistemáticamente sobre esas métricas por nuestra parte</t>
  </si>
  <si>
    <t>Exigimos a todas nuestras empresas de cartera que informen sobre métricas de rendimiento específicas de forma desagregada por género, y hacemos un seguimiento sistemático e informamos sobre esas métricas por nuestra parte</t>
  </si>
  <si>
    <t>No, no analizamos nuestras encuestas de opinión y satisfacción de forma desagregada por género ni buscamos opiniones relacionadas con el género de los participantes en el programa.</t>
  </si>
  <si>
    <t>A veces analizamos nuestras encuestas de opinión y satisfacción de forma desagregada por género, pero no buscamos específicamente opiniones relacionadas con el género de los participantes en el programa</t>
  </si>
  <si>
    <t>Analizamos sistemáticamente nuestras encuestas de opinión y satisfacción de forma desagregada por género, e incluimos algunas preguntas de opinión relacionadas con el género (p. ej., si se sintieron incómodos/as durante el programa debido a cuestiones relacionadas con el género)</t>
  </si>
  <si>
    <t>Analizamos sistemáticamente nuestras encuestas de opinión y satisfacción de forma desagregada por género, e incluimos varias preguntas de opinión relacionadas con el género, como la adecuación del contenido del programa al género y la sensibilidad de la ejecución del programa al género (tanto en términos de interacciones como de enfoque de ejecución)</t>
  </si>
  <si>
    <t>No medimos el crecimiento empresarial de nuestras empresas en cartera de forma desagregada por género, por lo que es difícil de decir</t>
  </si>
  <si>
    <t>Las empresas dirigidas por hombres tienden a crecer más rápido que las dirigidas por mujeres, o viceversa</t>
  </si>
  <si>
    <t>Las empresas dirigidas por hombres y las dirigidas por mujeres crecen a un ritmo similar hasta una determinada etapa de crecimiento, en la que un grupo suele tomar la delantera debido a las barreras específicas de género a las que se enfrentan sus homólogos/as</t>
  </si>
  <si>
    <t>Con frecuencia medimos el crecimiento empresarial de las empresas de nuestra cartera de forma desagregada por género, y sabemos que las empresas dirigidas por hombres y las dirigidas por mujeres progresan al mismo ritmo después de nuestro programa</t>
  </si>
  <si>
    <t>Sección 8: Fijación de objetivos y elaboración de informes relacionados con el género para inversores/as</t>
  </si>
  <si>
    <t>RESPUESTAS</t>
  </si>
  <si>
    <t>RANGOS PARA MEDIA</t>
  </si>
  <si>
    <t>Sub-sección</t>
  </si>
  <si>
    <t>Sección 1</t>
  </si>
  <si>
    <t>Sección 2</t>
  </si>
  <si>
    <t>Sección 3</t>
  </si>
  <si>
    <t>Sección 4</t>
  </si>
  <si>
    <t>Sección 5</t>
  </si>
  <si>
    <t>Sección 6</t>
  </si>
  <si>
    <t>Sección 7</t>
  </si>
  <si>
    <t>Sección 8</t>
  </si>
  <si>
    <t>Sección 9</t>
  </si>
  <si>
    <t>Sección 10</t>
  </si>
  <si>
    <t>Sección 11</t>
  </si>
  <si>
    <t>Sección 12</t>
  </si>
  <si>
    <t>Sección 13</t>
  </si>
  <si>
    <t>Sección 14</t>
  </si>
  <si>
    <t>Sección 15</t>
  </si>
  <si>
    <t>Sección 16</t>
  </si>
  <si>
    <t>Sección 5: Fijación de objetivos y elaboración de informes relacionados con el género con fines internos</t>
  </si>
  <si>
    <t>4. Diversidad en el Consejo de Asesores</t>
  </si>
  <si>
    <t>Sección 4: Diversidad en el Consejo de Asesores</t>
  </si>
  <si>
    <t>5. Fijación de objetivos y elaboración de informes relacionados con el género con fines internos</t>
  </si>
  <si>
    <t>6. Enfoque/posicionamiento estratégico inclusivo en materia de género</t>
  </si>
  <si>
    <t>8. Fijación de objetivos y elaboración de informes relacionados con el género para inversores/as</t>
  </si>
  <si>
    <t>16. Fijación de objetivos y elaboración de informes relacionados con el género para los programas</t>
  </si>
  <si>
    <t>2.1 Por lo general, ¿avanzan en su carrera los/as empleados/as de todos los géneros al mismo ritmo en su organización?</t>
  </si>
  <si>
    <t>Los/as empleados/as de todos los géneros progresan de manera similar, hasta llegar a los puestos de alta dirección, donde los/as empleados/as de un determinado género suelen tomar la delantera</t>
  </si>
  <si>
    <t>Algunos/as supervisores/as intentan adaptar su manera de proporcionar "feedback" en función del género de los/as empleados/as (p. ej., teniendo en cuenta que algunas mujeres tienden a tomarse las opiniones negativas de forma más personal)</t>
  </si>
  <si>
    <t>Tratamos de ser flexibles en cuanto a los horarios y la ubicación del trabajo para acomodar a los/as (futuros/as) padres, madres y cuidadores/as, pero no es algo sistemático</t>
  </si>
  <si>
    <t>Ofrecemos sistemáticamente flexibilidad a (futuros/as) padres, madres y cuidadores/as. Los/as empleados/as pueden trabajar a tiempo parcial, a distancia y con horarios flexibles</t>
  </si>
  <si>
    <t>Tenemos una política contra el acoso sexual que incluye un proceso/canal específico para denunciar los casos a una persona especializada y con conocimientos (p. ej., un/a defensor/a del pueblo, un/a mediador/a), que está a disposición de los/as empleados/as que quieran hablar de cualquier tipo de situación, manteniendo la confidencialidad. El proceso para tratar los casos también está claramente definido</t>
  </si>
  <si>
    <t>4.1 ¿Qué proporción (%) de los miembros del Consejo de Asesores (o equivalente) de su organización son mujeres?</t>
  </si>
  <si>
    <t>4.2 ¿Trata su organización de incorporar activamente miembros del género subrepresentado en el Consejo de Asesores (o equivalente)?</t>
  </si>
  <si>
    <t>No hacemos ningún esfuerzo específico para garantizar la representación equitativa de género en nuestro Consejo de Asesores, ni tenemos objetivos para ello</t>
  </si>
  <si>
    <t>Nos gustaría mejorar la representación equitativa de género en el Consejo de Asesores, pero no contamos con iniciativas específicas para garantizarla</t>
  </si>
  <si>
    <t>Intentamos activamente incorporar miembros del Consejo de Asesores del género subrepresentado (p. ej. dar prioridad a los/as candidatos/as del género subrepresentado)</t>
  </si>
  <si>
    <t>Contamos con un proceso sólido para buscar e incorporar miembros del género subrepresentado en el Consejo de Asesores (p. ej. ampliando nuestra reserva de candidatos/as a perfiles no tradicionales, presentando un discurso promocional ajustado a lo que valora el género subrepresentado)</t>
  </si>
  <si>
    <t>Hemos establecido objetivos de alto nivel relacionados con la diversidad de género en nuestra cartera de empresas (p. ej., % de empresas dirigidas por mujeres), pero no realizamos un seguimiento ni informamos sobre ellos de forma sistemática</t>
  </si>
  <si>
    <t>Hemos establecido objetivos detallados relacionados con la diversidad de género en nuestra cartera de empresas (p. ej., % de empresas con al menos un 30 % de fundadores/as o directivos/as de cada género y % de empresas que promueven políticas de RRHH humanos sensibles al género) y hacemos un seguimiento sistemático e informamos sobre ellos</t>
  </si>
  <si>
    <t>Hemos establecido objetivos de alto nivel relacionados con la equidad de género para los/as beneficiarios/as finales de las empresas de nuestra cartera (p. ej., % de mujeres entre los/as beneficiarios/as finales), pero no los supervisamos ni informamos sobre ellos de forma sistemática</t>
  </si>
  <si>
    <t>Hemos establecido objetivos de alto nivel relacionados con la equidad de género para los/as beneficiarios/as finales de las empresas de nuestra cartera (p. ej., % de mujeres entre los/as beneficiarios/as finales) y hacemos un seguimiento sistemático e informamos sobre ellos</t>
  </si>
  <si>
    <t>Hemos establecido objetivos detallados relacionados con la equidad de género para los/as beneficiarios/as finales de las empresas de nuestra cartera (p. ej., el número de mujeres agentes de ventas que informaron haber ganado una mayor autonomía financiera) y los seguimos y comunicamos sistemáticamente</t>
  </si>
  <si>
    <t>Contamos con un proceso sólido para buscar nuevos programas en desarrollo de manera que se impulse una cartera de empresas con mayor diversidad de género y/o centrada en el género (p. ej., trabajando con socios/as que puedan recomendar programas en desarrollo con equilibrio de género, o realizando investigaciones en plataformas para mujeres emprendedoras)</t>
  </si>
  <si>
    <t>Creemos que somos conscientes de los prejuicios y tratamos de ser justos en nuestro proceso de preselección, pero no contamos con procesos específicos</t>
  </si>
  <si>
    <t>Tenemos varias iniciativas para garantizar que las empresas tengan las mismas oportunidades en nuestro proceso de preselección: utilizamos documentación que no tiene en cuenta el género, tenemos un comité de preselección con equilibrio de género y todo el personal que participa en la preselección de proyectos ha recibido formación sobre prejuicios inconscientes</t>
  </si>
  <si>
    <t>No, no contamos con procesos específicos para reducir los prejuicios de género en el proceso de diligencia debida</t>
  </si>
  <si>
    <t>Creemos que somos conscientes de los prejuicios y tratamos de ser justos/as en nuestro proceso de diligencia debida, pero no contamos con procesos específicos</t>
  </si>
  <si>
    <t>11.2 Al realizar la diligencia debida de los/as preseleccionados/as posibles participantes en el programa, ¿su organización examina la información y los datos relacionados con el género (p. ej., representación de género en el liderazgo/personal/beneficiarios/as finales, adopción de prácticas inclusivas de género, etc.)?</t>
  </si>
  <si>
    <t>A veces, cuando realizamos la diligencia debida, examinamos información y datos de alto nivel relacionados con el género (p. ej., el % de empleadas mujeres), pero no de forma sistemática</t>
  </si>
  <si>
    <t>Analizamos sistemáticamente la información y los datos de alto nivel relacionados con el género (p. ej., % de empleadas) al realizar la diligencia debida</t>
  </si>
  <si>
    <t>A veces, los miembros del Comité de Selección tienen en cuenta información y criterios de alto nivel relacionados con el género (p. ej., el % de mujeres entre los/as empleados/as) para seleccionar las empresas, pero no de forma sistemática</t>
  </si>
  <si>
    <t>Ofrecemos una formación formalizada sobre prejuicios de género a los miembros del Comité de Selección, pero es opcional u ocasional</t>
  </si>
  <si>
    <t>Ofrecemos una formación obligatoria sobre prejuicios de género a los miembros del Comité de Selección y debatimos regularmente sobre los prejuicios de género en relación con las decisiones de selección</t>
  </si>
  <si>
    <t>Contamos con procesos sólidos para garantizar que el contenido y el plan de estudios de todos nuestros programas se definan con una perspectiva de género, lo que incluye contar con un equipo de diseño del plan de estudios con equilibrio de género y seleccionar temas que sean específicos para las necesidades de los/as emprendedores/as de un determinado género (p. ej., mentalidad de riesgo y crecimiento para las mujeres emprendedoras, equilibrio entre la vida laboral y personal para madres/padres)</t>
  </si>
  <si>
    <t>16.1 ¿Exige su organización que las empresas de su cartera informen sobre métricas de rendimiento específicas de forma desglosada por género, y luego hace usted un seguimiento y presenta informes sobre esas métricas?</t>
  </si>
  <si>
    <t>12.3 ¿Ofrece su organización formación sobre prejuicios de género a los miembros del Comité de Selección, para concienciar sobre cómo los prejuicios de género afectan a las decisiones de selección y cómo abordarlos/mitigarlos?</t>
  </si>
  <si>
    <t>Alto/a</t>
  </si>
  <si>
    <t>Medio/a</t>
  </si>
  <si>
    <t>Bajo/a</t>
  </si>
  <si>
    <r>
      <rPr>
        <b/>
        <sz val="12"/>
        <color rgb="FF17303A"/>
        <rFont val="Calibri"/>
        <family val="2"/>
        <scheme val="minor"/>
      </rPr>
      <t>Instrucciones para leer sus resultados:</t>
    </r>
    <r>
      <rPr>
        <sz val="12"/>
        <color theme="1"/>
        <rFont val="Calibri"/>
        <family val="2"/>
        <scheme val="minor"/>
      </rPr>
      <t xml:space="preserve">
1) Tiene un resultado por sección y un resultado total, que es la media de sus puntuaciones en cada sección.
La escala va de 1 (bajo) a 4 (alto).
2) Ahora que tiene sus resultados, vaya a la página "M2 - Priorización de ideas" para ver todas las iniciativas potenciales de integración de la perspectiva de género que se pueden aplicar en su organización y priorizarlas.
3) También puede ir a la página «M2 - Biblioteca de recursos» para obtener más ideas sobre cómo mejorar la integración de la perspectiva de género en su organización.</t>
    </r>
  </si>
  <si>
    <t>Hemos establecido objetivos de alto nivel relacionados con la diversidad de género en nuestra cartera de empresas (p. ej., % de empresas dirigidas por mujeres),  y hacemos un seguimiento sistemático e informamos sobre ellos</t>
  </si>
  <si>
    <t>Sección 5: Fijación de objetivos y elaboración de informes
 internos con perspectiva da género</t>
  </si>
  <si>
    <t>Sección 9: Identificación de la cartera de empresas de manera inclusiva en materia de género</t>
  </si>
  <si>
    <t>Sección 10: Preselección de empresas inclusiva en materia de género</t>
  </si>
  <si>
    <t>5.1 ¿Tiene su organización objetivos internos de diversidad, equidad e inclusión (DEI), así como procesos para hacer un seguimiento periódico de los mismos e informar al personal, la dirección y los/as financiadores/as?</t>
  </si>
  <si>
    <t>Hemos establecido objetivos internos de DEI de alto nivel (p. ej., % de mujeres entre los/as empleados/as), pero no los supervisamos ni informamos de ellos de forma sistemática al personal, la dirección y los/as financiadores/as</t>
  </si>
  <si>
    <t>Hemos establecido objetivos internos de DEI de alto nivel (p. ej., el % de mujeres entre los/as empleados/as) y los supervisamos e informamos sistemáticamente al personal, la dirección y los/as financiadores/as</t>
  </si>
  <si>
    <t>Hemos establecido objetivos internos detallados de DEI (p. ej., satisfacción de los/as empleados/as desglosada por género) y los supervisamos e informamos sistemáticamente al personal, la dirección y los/as financiadores/as</t>
  </si>
  <si>
    <t>7.1 ¿Qué porcentaje de los/as financiadores/as de su organización se centran en financiar organizaciones/programas que contribuyen a la igualdad de género?</t>
  </si>
  <si>
    <t>7.2 ¿Intenta activamente su organización obtener financiación de financiadores/as que se centran en financiar organizaciones/programas que contribuyen a la igualdad de género?</t>
  </si>
  <si>
    <t>No, no recibimos financiación de financiadores/as que se centren en financiar organizaciones o programas que contribuyan a la igualdad de género</t>
  </si>
  <si>
    <t>A veces recibimos financiación de financiadores/as que se centran en financiar organizaciones/programas que contribuyen a la igualdad de género, pero no buscamos este tipo de financiación de forma activa</t>
  </si>
  <si>
    <t>A menudo recibimos financiación de financiadores/as que se centran en financiar organizaciones/programas que contribuyen a la igualdad de género, y buscamos activamente este tipo de financiación</t>
  </si>
  <si>
    <t>Recibimos financiación mayoritariamente o exclusivamente de financiadores/as que se centran en financiar organizaciones/programas que contribuyen a la igualdad de género y lo priorizamos en nuestra estrategia de recaudación de fondos</t>
  </si>
  <si>
    <t>8.1 ¿Tiene su organización objetivos relacionados con la diversidad de género en su cartera de empresas (en términos de características de las empresas, como el género de los/as directivos/as y el personal), e informa sobre ellos al personal, la dirección y los/as financiadores/as?</t>
  </si>
  <si>
    <t>8.2 ¿Tiene su organización objetivos relacionados con la equidad de género entre los/as beneficiarios/as finales de las empresas de su cartera, e informa sobre ellos al personal, la dirección y los/as financiadores/as?</t>
  </si>
  <si>
    <t>Adoptamos materiales de comunicación diferenciados para programas dirigidas específicamente a empresas dirigidas por hombres o por mujeres</t>
  </si>
  <si>
    <t>Sección 8: Fijación de objetivos y elaboración de informes con perspectiva de género para financiadores/as</t>
  </si>
  <si>
    <t>Sección 16: Fijación de objetivos y elaboración de informes con perspectiva de género para los programas</t>
  </si>
  <si>
    <r>
      <rPr>
        <b/>
        <sz val="12"/>
        <color rgb="FF17303A"/>
        <rFont val="Calibri"/>
        <family val="2"/>
        <scheme val="minor"/>
      </rPr>
      <t>Objetivo:</t>
    </r>
    <r>
      <rPr>
        <sz val="12"/>
        <color theme="1"/>
        <rFont val="Calibri"/>
        <family val="2"/>
        <scheme val="minor"/>
      </rPr>
      <t xml:space="preserve">
Esta evaluación le ayudará a comprender el nivel de integración de la perspectiva de género en su organización y le permitirá descubrir áreas de mejora.
</t>
    </r>
    <r>
      <rPr>
        <b/>
        <sz val="12"/>
        <color theme="1"/>
        <rFont val="Calibri"/>
        <family val="2"/>
        <scheme val="minor"/>
      </rPr>
      <t xml:space="preserve">
Instrucciones</t>
    </r>
    <r>
      <rPr>
        <sz val="12"/>
        <color theme="1"/>
        <rFont val="Calibri"/>
        <family val="2"/>
        <scheme val="minor"/>
      </rPr>
      <t>:
1) Hay</t>
    </r>
    <r>
      <rPr>
        <sz val="12"/>
        <color rgb="FFC00000"/>
        <rFont val="Calibri"/>
        <family val="2"/>
        <scheme val="minor"/>
      </rPr>
      <t xml:space="preserve"> </t>
    </r>
    <r>
      <rPr>
        <b/>
        <sz val="12"/>
        <color rgb="FFC00000"/>
        <rFont val="Calibri"/>
        <family val="2"/>
        <scheme val="minor"/>
      </rPr>
      <t>16  secciones</t>
    </r>
    <r>
      <rPr>
        <b/>
        <sz val="12"/>
        <color rgb="FFFF0000"/>
        <rFont val="Calibri"/>
        <family val="2"/>
        <scheme val="minor"/>
      </rPr>
      <t xml:space="preserve"> </t>
    </r>
    <r>
      <rPr>
        <sz val="12"/>
        <color theme="1"/>
        <rFont val="Calibri"/>
        <family val="2"/>
        <scheme val="minor"/>
      </rPr>
      <t>en esta evaluación, que cubren</t>
    </r>
    <r>
      <rPr>
        <b/>
        <sz val="12"/>
        <color rgb="FFC00000"/>
        <rFont val="Calibri"/>
        <family val="2"/>
        <scheme val="minor"/>
      </rPr>
      <t xml:space="preserve"> 4 áreas principales de la organización</t>
    </r>
    <r>
      <rPr>
        <sz val="12"/>
        <color theme="1"/>
        <rFont val="Calibri"/>
        <family val="2"/>
        <scheme val="minor"/>
      </rPr>
      <t xml:space="preserve">: I)  diversidad del personal y del liderazgo, II) programación, financiamiento y posicionamiento con enfoque de género, III) selección de empresas inclusiva en materia de género, IV) diseño y ejecución de programas de manera sensible al género.
2) Para cada pregunta, hay </t>
    </r>
    <r>
      <rPr>
        <b/>
        <sz val="12"/>
        <color rgb="FFC00000"/>
        <rFont val="Calibri"/>
        <family val="2"/>
        <scheme val="minor"/>
      </rPr>
      <t>5 u 8 respuestas posibles</t>
    </r>
    <r>
      <rPr>
        <sz val="12"/>
        <color theme="1"/>
        <rFont val="Calibri"/>
        <family val="2"/>
        <scheme val="minor"/>
      </rPr>
      <t xml:space="preserve"> para elegir. Elija la opción que mejor refleje la situación de su organización o, si considera que ninguna de las opciones es aplicable a su organización, elija "No aplicable".
3) Para seleccionar una respuesta, introduzca una "</t>
    </r>
    <r>
      <rPr>
        <b/>
        <sz val="12"/>
        <color rgb="FFC00000"/>
        <rFont val="Calibri"/>
        <family val="2"/>
        <scheme val="minor"/>
      </rPr>
      <t>X</t>
    </r>
    <r>
      <rPr>
        <sz val="12"/>
        <color theme="1"/>
        <rFont val="Calibri"/>
        <family val="2"/>
        <scheme val="minor"/>
      </rPr>
      <t xml:space="preserve">" manualmente o utilizando el menú desplegable:
Por favor, seleccione únicamente una respuesta                
4) Una vez que haya respondido a todas las preguntas, diríjase a la página "M2 - Resultados de la evaluación" para consultar el nivel actual de integración de la perspectiva de género en su organización y detectar las áreas que podrían necesitar mejoras.
</t>
    </r>
    <r>
      <rPr>
        <b/>
        <sz val="12"/>
        <color theme="1"/>
        <rFont val="Calibri"/>
        <family val="2"/>
        <scheme val="minor"/>
      </rPr>
      <t xml:space="preserve">
Nota:
</t>
    </r>
    <r>
      <rPr>
        <sz val="12"/>
        <color theme="1"/>
        <rFont val="Calibri"/>
        <family val="2"/>
        <scheme val="minor"/>
      </rPr>
      <t>La palabra "mujeres" se utiliza para designar a las personas que se identifican como mujeres, y la palabra "hombres" para designar a las personas que se identifican como hombres.</t>
    </r>
  </si>
  <si>
    <t>PROGRAMACIÓN, FINANCIAMIENTO Y POSICIONAMIENTO CON ENFOQUE DE GÉNERO</t>
  </si>
  <si>
    <t>Programación, financiamiento y posicionamiento con enfoque de género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</si>
</sst>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2"/>
      <color theme="1"/>
      <name val="Calibri"/>
      <family val="2"/>
      <scheme val="minor"/>
    </font>
    <font>
      <sz val="14"/>
      <name val="Calibri"/>
      <family val="2"/>
      <scheme val="minor"/>
    </font>
    <font>
      <sz val="12"/>
      <color rgb="FF000000"/>
      <name val="Calibri"/>
      <family val="2"/>
      <scheme val="minor"/>
    </font>
    <font>
      <b/>
      <sz val="12"/>
      <color theme="1"/>
      <name val="Calibri (Body)"/>
    </font>
    <font>
      <sz val="12"/>
      <name val="Calibri"/>
      <family val="2"/>
      <scheme val="minor"/>
    </font>
    <font>
      <b/>
      <sz val="18"/>
      <color theme="1"/>
      <name val="Calibri"/>
      <family val="2"/>
      <scheme val="minor"/>
    </font>
    <font>
      <sz val="14"/>
      <color theme="1"/>
      <name val="Calibri"/>
      <family val="2"/>
      <scheme val="minor"/>
    </font>
    <font>
      <b/>
      <sz val="14"/>
      <color rgb="FFFF0000"/>
      <name val="Calibri"/>
      <family val="2"/>
      <scheme val="minor"/>
    </font>
    <font>
      <u/>
      <sz val="12"/>
      <color theme="10"/>
      <name val="Calibri"/>
      <family val="2"/>
      <scheme val="minor"/>
    </font>
    <font>
      <u/>
      <sz val="12"/>
      <color theme="11"/>
      <name val="Calibri"/>
      <family val="2"/>
      <scheme val="minor"/>
    </font>
    <font>
      <b/>
      <u/>
      <sz val="12"/>
      <color theme="1"/>
      <name val="Calibri"/>
      <family val="2"/>
      <scheme val="minor"/>
    </font>
    <font>
      <sz val="14"/>
      <color rgb="FF000000"/>
      <name val="Calibri"/>
      <family val="2"/>
      <scheme val="minor"/>
    </font>
    <font>
      <b/>
      <sz val="20"/>
      <color theme="0"/>
      <name val="Calibri"/>
      <family val="2"/>
      <scheme val="minor"/>
    </font>
    <font>
      <sz val="12"/>
      <color rgb="FF17303A"/>
      <name val="Calibri"/>
      <family val="2"/>
      <scheme val="minor"/>
    </font>
    <font>
      <b/>
      <sz val="12"/>
      <color theme="0"/>
      <name val="Calibri"/>
      <family val="2"/>
      <scheme val="minor"/>
    </font>
    <font>
      <b/>
      <sz val="12"/>
      <color theme="1"/>
      <name val="Calibri"/>
      <family val="2"/>
      <scheme val="minor"/>
    </font>
    <font>
      <sz val="12"/>
      <color rgb="FFC00000"/>
      <name val="Calibri"/>
      <family val="2"/>
      <scheme val="minor"/>
    </font>
    <font>
      <b/>
      <sz val="12"/>
      <color rgb="FFC00000"/>
      <name val="Calibri"/>
      <family val="2"/>
      <scheme val="minor"/>
    </font>
    <font>
      <b/>
      <sz val="12"/>
      <color rgb="FFFF0000"/>
      <name val="Calibri"/>
      <family val="2"/>
      <scheme val="minor"/>
    </font>
    <font>
      <b/>
      <sz val="12"/>
      <color rgb="FF17303A"/>
      <name val="Calibri"/>
      <family val="2"/>
      <scheme val="minor"/>
    </font>
  </fonts>
  <fills count="9">
    <fill>
      <patternFill patternType="none"/>
    </fill>
    <fill>
      <patternFill patternType="gray125"/>
    </fill>
    <fill>
      <patternFill patternType="solid">
        <fgColor rgb="FF17303A"/>
        <bgColor indexed="64"/>
      </patternFill>
    </fill>
    <fill>
      <patternFill patternType="solid">
        <fgColor rgb="FF656C77"/>
        <bgColor indexed="64"/>
      </patternFill>
    </fill>
    <fill>
      <patternFill patternType="solid">
        <fgColor rgb="FFFCDE99"/>
        <bgColor indexed="64"/>
      </patternFill>
    </fill>
    <fill>
      <patternFill patternType="solid">
        <fgColor rgb="FFC1E9E0"/>
        <bgColor indexed="64"/>
      </patternFill>
    </fill>
    <fill>
      <patternFill patternType="solid">
        <fgColor rgb="FFA3BABF"/>
        <bgColor indexed="64"/>
      </patternFill>
    </fill>
    <fill>
      <patternFill patternType="solid">
        <fgColor rgb="FFA3BABF"/>
        <bgColor rgb="FF000000"/>
      </patternFill>
    </fill>
    <fill>
      <patternFill patternType="solid">
        <fgColor rgb="FFDAA2B0"/>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style="thin">
        <color auto="1"/>
      </left>
      <right style="thin">
        <color auto="1"/>
      </right>
      <top/>
      <bottom style="thin">
        <color auto="1"/>
      </bottom>
      <diagonal/>
    </border>
  </borders>
  <cellStyleXfs count="24">
    <xf numFmtId="0" fontId="0" fillId="0" borderId="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cellStyleXfs>
  <cellXfs count="101">
    <xf numFmtId="0" fontId="0" fillId="0" borderId="0" xfId="0"/>
    <xf numFmtId="0" fontId="0" fillId="0" borderId="0" xfId="0" applyAlignment="1">
      <alignment horizontal="center" vertical="center"/>
    </xf>
    <xf numFmtId="0" fontId="2" fillId="0" borderId="0" xfId="0" applyFont="1" applyAlignment="1">
      <alignment horizontal="center" vertical="center"/>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7" fillId="0" borderId="0" xfId="0" applyFont="1" applyAlignment="1">
      <alignment horizontal="center" vertical="center"/>
    </xf>
    <xf numFmtId="0" fontId="0" fillId="0" borderId="0" xfId="0" applyAlignment="1">
      <alignment horizontal="left" vertical="center"/>
    </xf>
    <xf numFmtId="0" fontId="5" fillId="0" borderId="0" xfId="0" applyFont="1" applyAlignment="1">
      <alignment vertical="center"/>
    </xf>
    <xf numFmtId="0" fontId="0" fillId="0" borderId="0" xfId="0" applyAlignment="1">
      <alignment vertical="center"/>
    </xf>
    <xf numFmtId="0" fontId="10" fillId="0" borderId="0" xfId="0" applyFont="1"/>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0" xfId="0" applyFont="1" applyAlignment="1">
      <alignment horizontal="left" vertical="center" wrapText="1"/>
    </xf>
    <xf numFmtId="0" fontId="4" fillId="0" borderId="7" xfId="0" applyFont="1" applyBorder="1" applyAlignment="1">
      <alignment horizontal="left" vertical="center"/>
    </xf>
    <xf numFmtId="0" fontId="4" fillId="0" borderId="0" xfId="0" applyFont="1" applyAlignment="1">
      <alignment horizontal="left" vertical="center"/>
    </xf>
    <xf numFmtId="0" fontId="13" fillId="0" borderId="0" xfId="0" applyFont="1" applyAlignment="1">
      <alignment horizontal="left" vertical="center"/>
    </xf>
    <xf numFmtId="0" fontId="13" fillId="0" borderId="0" xfId="0" applyFont="1" applyAlignment="1">
      <alignment horizontal="center" vertical="center" wrapText="1"/>
    </xf>
    <xf numFmtId="0" fontId="3" fillId="0" borderId="0" xfId="0" applyFont="1" applyAlignment="1">
      <alignment horizontal="center" vertical="center"/>
    </xf>
    <xf numFmtId="0" fontId="6" fillId="0" borderId="0" xfId="0" applyFont="1" applyAlignment="1">
      <alignment vertical="center" wrapText="1"/>
    </xf>
    <xf numFmtId="0" fontId="0" fillId="4" borderId="7" xfId="0" applyFill="1" applyBorder="1" applyAlignment="1">
      <alignment horizontal="center" vertical="center"/>
    </xf>
    <xf numFmtId="0" fontId="0" fillId="4" borderId="10" xfId="0" applyFill="1" applyBorder="1" applyAlignment="1">
      <alignment horizontal="center" vertical="center"/>
    </xf>
    <xf numFmtId="0" fontId="0" fillId="4" borderId="4" xfId="0" applyFill="1" applyBorder="1" applyAlignment="1">
      <alignment horizontal="center" vertical="center"/>
    </xf>
    <xf numFmtId="0" fontId="13" fillId="5" borderId="7" xfId="0" applyFont="1" applyFill="1" applyBorder="1" applyAlignment="1">
      <alignment horizontal="center" vertical="center"/>
    </xf>
    <xf numFmtId="0" fontId="0" fillId="6" borderId="10" xfId="0" applyFill="1" applyBorder="1" applyAlignment="1">
      <alignment horizontal="center" vertical="center"/>
    </xf>
    <xf numFmtId="0" fontId="0" fillId="6" borderId="4" xfId="0" applyFill="1" applyBorder="1" applyAlignment="1">
      <alignment horizontal="center" vertical="center"/>
    </xf>
    <xf numFmtId="0" fontId="13" fillId="6" borderId="7" xfId="0" applyFont="1" applyFill="1" applyBorder="1" applyAlignment="1">
      <alignment horizontal="center" vertical="center"/>
    </xf>
    <xf numFmtId="0" fontId="0" fillId="8" borderId="10" xfId="0" applyFill="1" applyBorder="1" applyAlignment="1">
      <alignment horizontal="center" vertical="center"/>
    </xf>
    <xf numFmtId="0" fontId="0" fillId="8" borderId="4" xfId="0" applyFill="1" applyBorder="1" applyAlignment="1">
      <alignment horizontal="center" vertical="center"/>
    </xf>
    <xf numFmtId="0" fontId="13" fillId="8" borderId="7" xfId="0" applyFont="1" applyFill="1" applyBorder="1" applyAlignment="1">
      <alignment horizontal="center" vertical="center"/>
    </xf>
    <xf numFmtId="0" fontId="0" fillId="4" borderId="1" xfId="0" applyFill="1" applyBorder="1" applyAlignment="1">
      <alignment horizontal="left" vertical="center"/>
    </xf>
    <xf numFmtId="164" fontId="15" fillId="0" borderId="1" xfId="0" applyNumberFormat="1" applyFont="1" applyBorder="1" applyAlignment="1">
      <alignment horizontal="center" vertical="center"/>
    </xf>
    <xf numFmtId="0" fontId="0" fillId="5" borderId="1" xfId="0" applyFill="1" applyBorder="1" applyAlignment="1">
      <alignment horizontal="left" vertical="center"/>
    </xf>
    <xf numFmtId="0" fontId="0" fillId="6" borderId="1" xfId="0" applyFill="1" applyBorder="1" applyAlignment="1">
      <alignment horizontal="left" vertical="center"/>
    </xf>
    <xf numFmtId="0" fontId="0" fillId="8" borderId="1" xfId="0" applyFill="1" applyBorder="1" applyAlignment="1">
      <alignment horizontal="left" vertical="center"/>
    </xf>
    <xf numFmtId="0" fontId="0" fillId="8" borderId="9" xfId="0" applyFill="1" applyBorder="1" applyAlignment="1">
      <alignment horizontal="left" vertical="center"/>
    </xf>
    <xf numFmtId="0" fontId="15" fillId="0" borderId="12" xfId="0" applyFont="1" applyBorder="1" applyAlignment="1">
      <alignment horizontal="center" vertical="center"/>
    </xf>
    <xf numFmtId="0" fontId="14" fillId="3" borderId="1" xfId="0" applyFont="1" applyFill="1" applyBorder="1" applyAlignment="1">
      <alignment horizontal="center" vertical="center"/>
    </xf>
    <xf numFmtId="0" fontId="0" fillId="0" borderId="0" xfId="0" applyAlignment="1">
      <alignment horizontal="left" vertical="center" wrapText="1"/>
    </xf>
    <xf numFmtId="0" fontId="4" fillId="0" borderId="0" xfId="0" applyFont="1" applyAlignment="1">
      <alignment horizontal="left" vertical="center" wrapText="1"/>
    </xf>
    <xf numFmtId="0" fontId="6" fillId="8" borderId="8" xfId="0" applyFont="1" applyFill="1" applyBorder="1" applyAlignment="1">
      <alignment horizontal="left" vertical="center" wrapText="1"/>
    </xf>
    <xf numFmtId="0" fontId="6" fillId="8" borderId="9" xfId="0" applyFont="1" applyFill="1" applyBorder="1" applyAlignment="1">
      <alignment horizontal="left" vertical="center" wrapText="1"/>
    </xf>
    <xf numFmtId="0" fontId="6" fillId="5" borderId="8" xfId="0" applyFont="1" applyFill="1" applyBorder="1" applyAlignment="1">
      <alignment horizontal="left" vertical="center" wrapText="1"/>
    </xf>
    <xf numFmtId="0" fontId="6" fillId="5" borderId="9" xfId="0" applyFont="1" applyFill="1" applyBorder="1" applyAlignment="1">
      <alignment horizontal="left" vertical="center" wrapText="1"/>
    </xf>
    <xf numFmtId="0" fontId="0" fillId="5" borderId="11" xfId="0" applyFill="1" applyBorder="1" applyAlignment="1">
      <alignment horizontal="left" vertical="center"/>
    </xf>
    <xf numFmtId="0" fontId="0" fillId="5" borderId="2" xfId="0" applyFill="1" applyBorder="1" applyAlignment="1">
      <alignment horizontal="left" vertical="center"/>
    </xf>
    <xf numFmtId="0" fontId="0" fillId="5" borderId="3" xfId="0" applyFill="1" applyBorder="1" applyAlignment="1">
      <alignment horizontal="left" vertical="center"/>
    </xf>
    <xf numFmtId="0" fontId="5" fillId="8" borderId="0" xfId="0" applyFont="1" applyFill="1" applyAlignment="1">
      <alignment horizontal="center" vertical="center"/>
    </xf>
    <xf numFmtId="0" fontId="5" fillId="8" borderId="2" xfId="0" applyFont="1" applyFill="1" applyBorder="1" applyAlignment="1">
      <alignment horizontal="center" vertical="center"/>
    </xf>
    <xf numFmtId="0" fontId="5" fillId="8" borderId="3" xfId="0" applyFont="1" applyFill="1" applyBorder="1" applyAlignment="1">
      <alignment horizontal="center" vertical="center"/>
    </xf>
    <xf numFmtId="0" fontId="5" fillId="8" borderId="5" xfId="0" applyFont="1" applyFill="1" applyBorder="1" applyAlignment="1">
      <alignment horizontal="center" vertical="center"/>
    </xf>
    <xf numFmtId="0" fontId="5" fillId="8" borderId="6" xfId="0" applyFont="1" applyFill="1" applyBorder="1" applyAlignment="1">
      <alignment horizontal="center" vertical="center"/>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5" fillId="4" borderId="0" xfId="0" applyFont="1" applyFill="1" applyAlignment="1">
      <alignment horizontal="center" vertical="center" wrapText="1"/>
    </xf>
    <xf numFmtId="0" fontId="5" fillId="4" borderId="0" xfId="0" applyFont="1" applyFill="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5" xfId="0" applyFont="1" applyFill="1" applyBorder="1" applyAlignment="1">
      <alignment horizontal="center" vertical="center"/>
    </xf>
    <xf numFmtId="0" fontId="5" fillId="4" borderId="6" xfId="0" applyFont="1" applyFill="1" applyBorder="1" applyAlignment="1">
      <alignment horizontal="center" vertical="center"/>
    </xf>
    <xf numFmtId="0" fontId="6" fillId="4" borderId="8" xfId="0" applyFont="1" applyFill="1" applyBorder="1" applyAlignment="1">
      <alignment horizontal="left" vertical="center" wrapText="1"/>
    </xf>
    <xf numFmtId="0" fontId="6" fillId="4" borderId="9" xfId="0" applyFont="1" applyFill="1" applyBorder="1" applyAlignment="1">
      <alignment horizontal="left" vertical="center" wrapText="1"/>
    </xf>
    <xf numFmtId="0" fontId="1" fillId="4" borderId="8" xfId="0" applyFont="1" applyFill="1" applyBorder="1" applyAlignment="1">
      <alignment horizontal="left" vertical="center" wrapText="1"/>
    </xf>
    <xf numFmtId="0" fontId="1" fillId="4" borderId="9" xfId="0" applyFont="1" applyFill="1" applyBorder="1" applyAlignment="1">
      <alignment horizontal="left" vertical="center" wrapText="1"/>
    </xf>
    <xf numFmtId="0" fontId="5" fillId="6" borderId="0" xfId="0" applyFont="1" applyFill="1" applyAlignment="1">
      <alignment horizontal="center" vertical="center"/>
    </xf>
    <xf numFmtId="0" fontId="5" fillId="6" borderId="2" xfId="0" applyFont="1" applyFill="1" applyBorder="1" applyAlignment="1">
      <alignment horizontal="center" vertical="center"/>
    </xf>
    <xf numFmtId="0" fontId="5" fillId="6" borderId="3" xfId="0" applyFont="1" applyFill="1" applyBorder="1" applyAlignment="1">
      <alignment horizontal="center" vertical="center"/>
    </xf>
    <xf numFmtId="0" fontId="5" fillId="6" borderId="5" xfId="0" applyFont="1" applyFill="1" applyBorder="1" applyAlignment="1">
      <alignment horizontal="center" vertical="center"/>
    </xf>
    <xf numFmtId="0" fontId="5" fillId="6" borderId="6" xfId="0" applyFont="1" applyFill="1" applyBorder="1" applyAlignment="1">
      <alignment horizontal="center" vertical="center"/>
    </xf>
    <xf numFmtId="0" fontId="6" fillId="6" borderId="8" xfId="0" applyFont="1" applyFill="1" applyBorder="1" applyAlignment="1">
      <alignment horizontal="left" vertical="center" wrapText="1"/>
    </xf>
    <xf numFmtId="0" fontId="6" fillId="6" borderId="9" xfId="0" applyFont="1" applyFill="1" applyBorder="1" applyAlignment="1">
      <alignment horizontal="left" vertical="center" wrapText="1"/>
    </xf>
    <xf numFmtId="0" fontId="11" fillId="7" borderId="8" xfId="0" applyFont="1" applyFill="1" applyBorder="1" applyAlignment="1">
      <alignment horizontal="left" vertical="center" wrapText="1"/>
    </xf>
    <xf numFmtId="0" fontId="11" fillId="7" borderId="9" xfId="0" applyFont="1" applyFill="1" applyBorder="1" applyAlignment="1">
      <alignment horizontal="left" vertical="center" wrapText="1"/>
    </xf>
    <xf numFmtId="0" fontId="5" fillId="5" borderId="0" xfId="0" applyFont="1" applyFill="1" applyAlignment="1">
      <alignment horizontal="center" vertical="center"/>
    </xf>
    <xf numFmtId="0" fontId="5" fillId="5" borderId="2" xfId="0" applyFont="1" applyFill="1" applyBorder="1" applyAlignment="1">
      <alignment horizontal="center" vertical="center"/>
    </xf>
    <xf numFmtId="0" fontId="5" fillId="5" borderId="3" xfId="0" applyFont="1" applyFill="1" applyBorder="1" applyAlignment="1">
      <alignment horizontal="center" vertical="center"/>
    </xf>
    <xf numFmtId="0" fontId="5" fillId="5" borderId="5" xfId="0" applyFont="1" applyFill="1" applyBorder="1" applyAlignment="1">
      <alignment horizontal="center" vertical="center"/>
    </xf>
    <xf numFmtId="0" fontId="5" fillId="5" borderId="6"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9" xfId="0" applyFont="1" applyFill="1" applyBorder="1" applyAlignment="1">
      <alignment horizontal="center" vertical="center"/>
    </xf>
    <xf numFmtId="0" fontId="0" fillId="5" borderId="10" xfId="0" applyFill="1" applyBorder="1" applyAlignment="1">
      <alignment horizontal="center" vertical="center"/>
    </xf>
    <xf numFmtId="0" fontId="0" fillId="5" borderId="4" xfId="0" applyFill="1" applyBorder="1" applyAlignment="1">
      <alignment horizontal="center" vertical="center"/>
    </xf>
    <xf numFmtId="0" fontId="5" fillId="4" borderId="10" xfId="0" applyFont="1" applyFill="1" applyBorder="1" applyAlignment="1">
      <alignment horizontal="center" vertical="center"/>
    </xf>
    <xf numFmtId="0" fontId="5" fillId="4" borderId="4" xfId="0" applyFont="1" applyFill="1" applyBorder="1" applyAlignment="1">
      <alignment horizontal="center" vertical="center"/>
    </xf>
    <xf numFmtId="0" fontId="0" fillId="6" borderId="11" xfId="0" applyFill="1" applyBorder="1" applyAlignment="1">
      <alignment horizontal="left" vertical="center"/>
    </xf>
    <xf numFmtId="0" fontId="0" fillId="6" borderId="2" xfId="0" applyFill="1" applyBorder="1" applyAlignment="1">
      <alignment horizontal="left" vertical="center"/>
    </xf>
    <xf numFmtId="0" fontId="0" fillId="6" borderId="3" xfId="0" applyFill="1" applyBorder="1" applyAlignment="1">
      <alignment horizontal="left" vertical="center"/>
    </xf>
    <xf numFmtId="0" fontId="0" fillId="8" borderId="11" xfId="0" applyFill="1" applyBorder="1" applyAlignment="1">
      <alignment horizontal="left" vertical="center"/>
    </xf>
    <xf numFmtId="0" fontId="0" fillId="8" borderId="2" xfId="0" applyFill="1" applyBorder="1" applyAlignment="1">
      <alignment horizontal="left" vertical="center"/>
    </xf>
    <xf numFmtId="0" fontId="0" fillId="8" borderId="3" xfId="0" applyFill="1" applyBorder="1" applyAlignment="1">
      <alignment horizontal="left" vertical="center"/>
    </xf>
    <xf numFmtId="0" fontId="0" fillId="4" borderId="11" xfId="0" applyFill="1" applyBorder="1" applyAlignment="1">
      <alignment horizontal="left" vertical="center"/>
    </xf>
    <xf numFmtId="0" fontId="0" fillId="4" borderId="2" xfId="0" applyFill="1" applyBorder="1" applyAlignment="1">
      <alignment horizontal="left" vertical="center"/>
    </xf>
    <xf numFmtId="0" fontId="0" fillId="4" borderId="3" xfId="0" applyFill="1" applyBorder="1" applyAlignment="1">
      <alignment horizontal="left" vertical="center"/>
    </xf>
    <xf numFmtId="0" fontId="0" fillId="6" borderId="1" xfId="0" applyFill="1" applyBorder="1" applyAlignment="1">
      <alignment horizontal="center" vertical="center" wrapText="1"/>
    </xf>
    <xf numFmtId="0" fontId="0" fillId="8" borderId="1" xfId="0" applyFill="1" applyBorder="1" applyAlignment="1">
      <alignment horizontal="center" vertical="center" wrapText="1"/>
    </xf>
    <xf numFmtId="0" fontId="12" fillId="2" borderId="5" xfId="0" applyFont="1" applyFill="1" applyBorder="1" applyAlignment="1">
      <alignment horizontal="center" vertical="center"/>
    </xf>
    <xf numFmtId="0" fontId="0" fillId="5" borderId="1" xfId="0" applyFill="1" applyBorder="1" applyAlignment="1">
      <alignment horizontal="center" vertical="center" wrapText="1"/>
    </xf>
    <xf numFmtId="0" fontId="14" fillId="3" borderId="1" xfId="0" applyFont="1" applyFill="1" applyBorder="1" applyAlignment="1">
      <alignment horizontal="center" vertical="center"/>
    </xf>
    <xf numFmtId="0" fontId="0" fillId="4" borderId="1" xfId="0" applyFill="1" applyBorder="1" applyAlignment="1">
      <alignment horizontal="center" vertical="center" wrapText="1"/>
    </xf>
  </cellXfs>
  <cellStyles count="24">
    <cellStyle name="Followed Hyperlink" xfId="15" builtinId="9" hidden="1"/>
    <cellStyle name="Followed Hyperlink" xfId="16" builtinId="9" hidden="1"/>
    <cellStyle name="Followed Hyperlink" xfId="17" builtinId="9" hidden="1"/>
    <cellStyle name="Followed Hyperlink" xfId="19" builtinId="9" hidden="1"/>
    <cellStyle name="Followed Hyperlink" xfId="20" builtinId="9" hidden="1"/>
    <cellStyle name="Followed Hyperlink" xfId="21" builtinId="9" hidden="1"/>
    <cellStyle name="Followed Hyperlink" xfId="23" builtinId="9" hidden="1"/>
    <cellStyle name="Followed Hyperlink" xfId="22" builtinId="9" hidden="1"/>
    <cellStyle name="Followed Hyperlink" xfId="18" builtinId="9" hidden="1"/>
    <cellStyle name="Followed Hyperlink" xfId="14" builtinId="9" hidden="1"/>
    <cellStyle name="Followed Hyperlink" xfId="8" builtinId="9" hidden="1"/>
    <cellStyle name="Followed Hyperlink" xfId="9" builtinId="9" hidden="1"/>
    <cellStyle name="Followed Hyperlink" xfId="11" builtinId="9" hidden="1"/>
    <cellStyle name="Followed Hyperlink" xfId="12" builtinId="9" hidden="1"/>
    <cellStyle name="Followed Hyperlink" xfId="13" builtinId="9" hidden="1"/>
    <cellStyle name="Followed Hyperlink" xfId="10" builtinId="9" hidden="1"/>
    <cellStyle name="Followed Hyperlink" xfId="6" builtinId="9" hidden="1"/>
    <cellStyle name="Followed Hyperlink" xfId="7" builtinId="9" hidden="1"/>
    <cellStyle name="Followed Hyperlink" xfId="4" builtinId="9" hidden="1"/>
    <cellStyle name="Followed Hyperlink" xfId="2" builtinId="9" hidden="1"/>
    <cellStyle name="Hyperlink" xfId="3" builtinId="8" hidden="1"/>
    <cellStyle name="Hyperlink" xfId="5" builtinId="8" hidden="1"/>
    <cellStyle name="Hyperlink" xfId="1" builtinId="8" hidden="1"/>
    <cellStyle name="Normal" xfId="0" builtinId="0"/>
  </cellStyles>
  <dxfs count="3">
    <dxf>
      <font>
        <color theme="5" tint="-0.24994659260841701"/>
      </font>
      <fill>
        <patternFill>
          <bgColor theme="5" tint="0.39994506668294322"/>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17303A"/>
      <color rgb="FFC1E9E0"/>
      <color rgb="FFDAA2B0"/>
      <color rgb="FFA3BABF"/>
      <color rgb="FFFCDE99"/>
      <color rgb="FFD7A3A3"/>
      <color rgb="FFCFE7E1"/>
      <color rgb="FFC6E9E2"/>
      <color rgb="FFA1ADB5"/>
      <color rgb="FFFEDF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795227</xdr:colOff>
      <xdr:row>1</xdr:row>
      <xdr:rowOff>1408551</xdr:rowOff>
    </xdr:from>
    <xdr:to>
      <xdr:col>7</xdr:col>
      <xdr:colOff>1002530</xdr:colOff>
      <xdr:row>1</xdr:row>
      <xdr:rowOff>1616521</xdr:rowOff>
    </xdr:to>
    <xdr:pic>
      <xdr:nvPicPr>
        <xdr:cNvPr id="2" name="Picture 1">
          <a:extLst>
            <a:ext uri="{FF2B5EF4-FFF2-40B4-BE49-F238E27FC236}">
              <a16:creationId xmlns:a16="http://schemas.microsoft.com/office/drawing/2014/main" id="{79D1B585-E2F4-40D4-BAEE-15AAEE4E33C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569"/>
        <a:stretch/>
      </xdr:blipFill>
      <xdr:spPr>
        <a:xfrm>
          <a:off x="6864013" y="1748730"/>
          <a:ext cx="210478" cy="20797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nnaarenillas/Downloads/Initiative-template-1%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s"/>
    </sheetNames>
    <sheetDataSet>
      <sheetData sheetId="0" refreshError="1"/>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A1:M524"/>
  <sheetViews>
    <sheetView showGridLines="0" tabSelected="1" zoomScale="70" zoomScaleNormal="70" workbookViewId="0">
      <pane ySplit="1" topLeftCell="A2" activePane="bottomLeft" state="frozen"/>
      <selection pane="bottomLeft"/>
    </sheetView>
  </sheetViews>
  <sheetFormatPr defaultColWidth="0" defaultRowHeight="15.5"/>
  <cols>
    <col min="1" max="1" width="3" style="1" customWidth="1"/>
    <col min="2" max="3" width="3.58203125" style="1" customWidth="1"/>
    <col min="4" max="4" width="2.08203125" style="1" customWidth="1"/>
    <col min="5" max="5" width="28" style="1" customWidth="1"/>
    <col min="6" max="6" width="6.08203125" style="1" customWidth="1"/>
    <col min="7" max="7" width="33.08203125" style="1" customWidth="1"/>
    <col min="8" max="8" width="34.58203125" style="1" customWidth="1"/>
    <col min="9" max="9" width="31.08203125" style="1" customWidth="1"/>
    <col min="10" max="10" width="29.58203125" style="1" customWidth="1"/>
    <col min="11" max="11" width="31.08203125" style="1" customWidth="1"/>
    <col min="12" max="12" width="4.58203125" customWidth="1"/>
    <col min="13" max="16384" width="10.58203125" style="1" hidden="1"/>
  </cols>
  <sheetData>
    <row r="1" spans="2:13" ht="26">
      <c r="B1" s="79" t="s">
        <v>19</v>
      </c>
      <c r="C1" s="80"/>
      <c r="D1" s="80"/>
      <c r="E1" s="80"/>
      <c r="F1" s="80"/>
      <c r="G1" s="80"/>
      <c r="H1" s="80"/>
      <c r="I1" s="80"/>
      <c r="J1" s="80"/>
      <c r="K1" s="81"/>
    </row>
    <row r="2" spans="2:13" ht="225.75" customHeight="1">
      <c r="B2" s="52" t="s">
        <v>276</v>
      </c>
      <c r="C2" s="53"/>
      <c r="D2" s="53"/>
      <c r="E2" s="53"/>
      <c r="F2" s="53"/>
      <c r="G2" s="53"/>
      <c r="H2" s="53"/>
      <c r="I2" s="53"/>
      <c r="J2" s="53"/>
      <c r="K2" s="54"/>
    </row>
    <row r="4" spans="2:13">
      <c r="B4" s="92" t="s">
        <v>20</v>
      </c>
      <c r="C4" s="93"/>
      <c r="D4" s="93"/>
      <c r="E4" s="94"/>
      <c r="F4" s="8"/>
    </row>
    <row r="5" spans="2:13" ht="16.399999999999999" customHeight="1">
      <c r="B5" s="84" t="s">
        <v>21</v>
      </c>
      <c r="C5" s="56"/>
      <c r="D5" s="56"/>
      <c r="E5" s="56"/>
      <c r="F5" s="57"/>
      <c r="G5" s="57"/>
      <c r="H5" s="57"/>
      <c r="I5" s="57"/>
      <c r="J5" s="57"/>
      <c r="K5" s="58"/>
    </row>
    <row r="6" spans="2:13" ht="16.399999999999999" customHeight="1">
      <c r="B6" s="85"/>
      <c r="C6" s="59"/>
      <c r="D6" s="59"/>
      <c r="E6" s="59"/>
      <c r="F6" s="59"/>
      <c r="G6" s="59"/>
      <c r="H6" s="59"/>
      <c r="I6" s="59"/>
      <c r="J6" s="59"/>
      <c r="K6" s="60"/>
    </row>
    <row r="7" spans="2:13">
      <c r="C7" s="3"/>
      <c r="D7" s="3"/>
      <c r="E7" s="3"/>
      <c r="F7" s="3"/>
      <c r="G7" s="3"/>
      <c r="H7" s="3"/>
      <c r="I7" s="3"/>
      <c r="J7" s="3"/>
      <c r="K7" s="3"/>
    </row>
    <row r="8" spans="2:13" ht="35.15" customHeight="1">
      <c r="B8" s="20"/>
      <c r="C8" s="61" t="s">
        <v>22</v>
      </c>
      <c r="D8" s="61"/>
      <c r="E8" s="61"/>
      <c r="F8" s="61"/>
      <c r="G8" s="61"/>
      <c r="H8" s="61"/>
      <c r="I8" s="61"/>
      <c r="J8" s="61"/>
      <c r="K8" s="62"/>
      <c r="M8" t="s">
        <v>0</v>
      </c>
    </row>
    <row r="9" spans="2:13">
      <c r="C9" s="3"/>
      <c r="D9" s="3"/>
      <c r="E9" s="3"/>
      <c r="F9" s="3"/>
      <c r="G9" s="3"/>
      <c r="H9" s="3"/>
      <c r="I9" s="3"/>
      <c r="J9" s="3"/>
      <c r="K9" s="3"/>
      <c r="M9" t="s">
        <v>1</v>
      </c>
    </row>
    <row r="10" spans="2:13">
      <c r="C10" s="4"/>
      <c r="E10" s="13" t="s">
        <v>2</v>
      </c>
      <c r="F10" s="3"/>
      <c r="G10" s="3"/>
      <c r="H10" s="3"/>
      <c r="I10" s="3"/>
      <c r="J10" s="3"/>
      <c r="K10" s="3"/>
      <c r="M10"/>
    </row>
    <row r="11" spans="2:13">
      <c r="C11" s="4"/>
      <c r="D11" s="3"/>
      <c r="E11" s="13" t="s">
        <v>3</v>
      </c>
      <c r="F11" s="3"/>
      <c r="G11" s="3"/>
      <c r="H11" s="3"/>
      <c r="I11" s="3"/>
      <c r="J11" s="3"/>
      <c r="K11" s="3"/>
      <c r="M11"/>
    </row>
    <row r="12" spans="2:13">
      <c r="C12" s="4"/>
      <c r="D12" s="3"/>
      <c r="E12" s="13" t="s">
        <v>4</v>
      </c>
      <c r="F12" s="3"/>
      <c r="G12" s="3"/>
      <c r="H12" s="3"/>
      <c r="I12" s="3"/>
      <c r="J12" s="3"/>
      <c r="K12" s="3"/>
      <c r="M12"/>
    </row>
    <row r="13" spans="2:13">
      <c r="C13" s="4"/>
      <c r="D13" s="3"/>
      <c r="E13" s="13" t="s">
        <v>5</v>
      </c>
      <c r="F13" s="3"/>
      <c r="G13" s="3"/>
      <c r="H13" s="3"/>
      <c r="I13" s="3"/>
      <c r="J13" s="3"/>
      <c r="K13" s="3"/>
      <c r="M13"/>
    </row>
    <row r="14" spans="2:13">
      <c r="C14" s="4"/>
      <c r="D14" s="3"/>
      <c r="E14" s="13" t="s">
        <v>6</v>
      </c>
      <c r="F14" s="3"/>
      <c r="G14" s="3"/>
      <c r="H14" s="3"/>
      <c r="I14" s="3"/>
      <c r="J14" s="3"/>
      <c r="K14" s="3"/>
      <c r="M14"/>
    </row>
    <row r="15" spans="2:13">
      <c r="C15" s="4"/>
      <c r="D15" s="3"/>
      <c r="E15" s="13" t="s">
        <v>7</v>
      </c>
      <c r="F15" s="3"/>
      <c r="G15" s="3"/>
      <c r="H15" s="3"/>
      <c r="I15" s="3"/>
      <c r="J15" s="3"/>
      <c r="K15" s="3"/>
      <c r="M15"/>
    </row>
    <row r="16" spans="2:13">
      <c r="C16" s="4"/>
      <c r="D16" s="3"/>
      <c r="E16" s="13" t="s">
        <v>8</v>
      </c>
      <c r="F16" s="3"/>
      <c r="G16" s="3"/>
      <c r="H16" s="3"/>
      <c r="I16" s="3"/>
      <c r="J16" s="3"/>
      <c r="K16" s="3"/>
      <c r="M16"/>
    </row>
    <row r="17" spans="2:13">
      <c r="C17" s="4"/>
      <c r="D17" s="3"/>
      <c r="E17" s="13" t="s">
        <v>9</v>
      </c>
      <c r="F17" s="3"/>
      <c r="G17" s="3"/>
      <c r="H17" s="3"/>
      <c r="I17" s="3"/>
      <c r="J17" s="3"/>
      <c r="K17" s="3"/>
      <c r="M17"/>
    </row>
    <row r="18" spans="2:13">
      <c r="C18" s="3"/>
      <c r="D18" s="3"/>
      <c r="E18" s="3"/>
      <c r="F18" s="3"/>
      <c r="G18" s="3"/>
      <c r="H18" s="3"/>
      <c r="I18" s="3"/>
      <c r="J18" s="3"/>
      <c r="K18" s="3"/>
      <c r="M18"/>
    </row>
    <row r="19" spans="2:13" hidden="1">
      <c r="C19" s="14" t="s">
        <v>10</v>
      </c>
      <c r="D19" s="11"/>
      <c r="E19" s="12">
        <f>IF(OR(C10="X",C16="X"),1,IF(OR(C11="X",C15="X"),2,IF(OR(C12="X",C14="X"),3,IF(C13="X",4,0))))</f>
        <v>0</v>
      </c>
      <c r="F19" s="3"/>
      <c r="G19" s="3"/>
      <c r="H19" s="3"/>
      <c r="I19" s="3"/>
      <c r="J19" s="3"/>
      <c r="K19" s="3"/>
      <c r="M19"/>
    </row>
    <row r="20" spans="2:13">
      <c r="C20" s="3"/>
      <c r="D20" s="3"/>
      <c r="E20" s="3"/>
      <c r="F20" s="3"/>
      <c r="G20" s="3"/>
      <c r="H20" s="3"/>
      <c r="I20" s="3"/>
      <c r="J20" s="3"/>
      <c r="K20" s="3"/>
      <c r="M20"/>
    </row>
    <row r="21" spans="2:13" ht="42" customHeight="1">
      <c r="B21" s="20"/>
      <c r="C21" s="61" t="s">
        <v>23</v>
      </c>
      <c r="D21" s="61"/>
      <c r="E21" s="61"/>
      <c r="F21" s="61"/>
      <c r="G21" s="61"/>
      <c r="H21" s="61"/>
      <c r="I21" s="61"/>
      <c r="J21" s="61"/>
      <c r="K21" s="62"/>
    </row>
    <row r="22" spans="2:13">
      <c r="C22" s="3"/>
      <c r="D22" s="3"/>
      <c r="E22" s="3"/>
      <c r="F22" s="3"/>
      <c r="G22" s="3"/>
      <c r="H22" s="3"/>
      <c r="I22" s="3"/>
      <c r="J22" s="3"/>
      <c r="K22" s="3"/>
    </row>
    <row r="23" spans="2:13">
      <c r="C23" s="4"/>
      <c r="E23" s="13" t="s">
        <v>2</v>
      </c>
      <c r="F23" s="3"/>
      <c r="G23" s="3"/>
      <c r="H23" s="3"/>
      <c r="I23" s="3"/>
      <c r="J23" s="3"/>
      <c r="K23" s="3"/>
      <c r="M23"/>
    </row>
    <row r="24" spans="2:13">
      <c r="C24" s="4"/>
      <c r="D24" s="3"/>
      <c r="E24" s="13" t="s">
        <v>3</v>
      </c>
      <c r="F24" s="3"/>
      <c r="G24" s="3"/>
      <c r="H24" s="3"/>
      <c r="I24" s="3"/>
      <c r="J24" s="3"/>
      <c r="K24" s="3"/>
      <c r="M24"/>
    </row>
    <row r="25" spans="2:13">
      <c r="C25" s="4"/>
      <c r="D25" s="3"/>
      <c r="E25" s="13" t="s">
        <v>4</v>
      </c>
      <c r="F25" s="3"/>
      <c r="G25" s="3"/>
      <c r="H25" s="3"/>
      <c r="I25" s="3"/>
      <c r="J25" s="3"/>
      <c r="K25" s="3"/>
      <c r="M25"/>
    </row>
    <row r="26" spans="2:13">
      <c r="C26" s="4"/>
      <c r="D26" s="3"/>
      <c r="E26" s="13" t="s">
        <v>5</v>
      </c>
      <c r="F26" s="3"/>
      <c r="G26" s="3"/>
      <c r="H26" s="3"/>
      <c r="I26" s="3"/>
      <c r="J26" s="3"/>
      <c r="K26" s="3"/>
      <c r="M26"/>
    </row>
    <row r="27" spans="2:13">
      <c r="C27" s="4"/>
      <c r="D27" s="3"/>
      <c r="E27" s="13" t="s">
        <v>6</v>
      </c>
      <c r="F27" s="3"/>
      <c r="G27" s="3"/>
      <c r="H27" s="3"/>
      <c r="I27" s="3"/>
      <c r="J27" s="3"/>
      <c r="K27" s="3"/>
      <c r="M27"/>
    </row>
    <row r="28" spans="2:13">
      <c r="C28" s="4"/>
      <c r="D28" s="3"/>
      <c r="E28" s="13" t="s">
        <v>7</v>
      </c>
      <c r="F28" s="3"/>
      <c r="G28" s="3"/>
      <c r="H28" s="3"/>
      <c r="I28" s="3"/>
      <c r="J28" s="3"/>
      <c r="K28" s="3"/>
      <c r="M28"/>
    </row>
    <row r="29" spans="2:13">
      <c r="C29" s="4"/>
      <c r="D29" s="3"/>
      <c r="E29" s="13" t="s">
        <v>8</v>
      </c>
      <c r="F29" s="3"/>
      <c r="G29" s="3"/>
      <c r="H29" s="3"/>
      <c r="I29" s="3"/>
      <c r="J29" s="3"/>
      <c r="K29" s="3"/>
      <c r="M29"/>
    </row>
    <row r="30" spans="2:13">
      <c r="C30" s="4"/>
      <c r="D30" s="3"/>
      <c r="E30" s="13" t="s">
        <v>9</v>
      </c>
      <c r="F30" s="3"/>
      <c r="G30" s="3"/>
      <c r="H30" s="3"/>
      <c r="I30" s="3"/>
      <c r="J30" s="3"/>
      <c r="K30" s="3"/>
      <c r="M30"/>
    </row>
    <row r="31" spans="2:13">
      <c r="C31" s="3"/>
      <c r="D31" s="3"/>
      <c r="E31" s="3"/>
      <c r="F31" s="3"/>
      <c r="G31" s="3"/>
      <c r="H31" s="3"/>
      <c r="I31" s="3"/>
      <c r="J31" s="3"/>
      <c r="K31" s="3"/>
    </row>
    <row r="32" spans="2:13" hidden="1">
      <c r="C32" s="14" t="s">
        <v>10</v>
      </c>
      <c r="D32" s="11"/>
      <c r="E32" s="12">
        <f>IF(OR(C23="X",C29="X"),1,IF(OR(C24="X",C28="X"),2,IF(OR(C25="X",C27="X"),3,IF(C26="X",4,0))))</f>
        <v>0</v>
      </c>
      <c r="F32" s="3"/>
      <c r="G32" s="3"/>
      <c r="H32" s="3"/>
      <c r="I32" s="3"/>
      <c r="J32" s="3"/>
      <c r="K32" s="3"/>
    </row>
    <row r="34" spans="2:11" ht="35.15" customHeight="1">
      <c r="B34" s="20"/>
      <c r="C34" s="61" t="s">
        <v>24</v>
      </c>
      <c r="D34" s="61"/>
      <c r="E34" s="61"/>
      <c r="F34" s="61"/>
      <c r="G34" s="61"/>
      <c r="H34" s="61"/>
      <c r="I34" s="61"/>
      <c r="J34" s="61"/>
      <c r="K34" s="62"/>
    </row>
    <row r="35" spans="2:11">
      <c r="C35" s="3"/>
      <c r="D35" s="3"/>
      <c r="E35" s="3"/>
      <c r="F35" s="3"/>
      <c r="G35" s="3"/>
      <c r="H35" s="3"/>
      <c r="I35" s="3"/>
      <c r="J35" s="3"/>
      <c r="K35" s="3"/>
    </row>
    <row r="36" spans="2:11">
      <c r="C36" s="4"/>
      <c r="D36" s="3"/>
      <c r="E36" s="8" t="s">
        <v>25</v>
      </c>
      <c r="F36" s="3"/>
      <c r="G36" s="3"/>
      <c r="H36" s="3"/>
      <c r="I36" s="3"/>
      <c r="J36" s="3"/>
      <c r="K36" s="3"/>
    </row>
    <row r="37" spans="2:11" ht="31.4" customHeight="1">
      <c r="C37" s="4"/>
      <c r="D37" s="3"/>
      <c r="E37" s="38" t="s">
        <v>26</v>
      </c>
      <c r="F37" s="38"/>
      <c r="G37" s="38"/>
      <c r="H37" s="38"/>
      <c r="I37" s="38"/>
      <c r="J37" s="38"/>
      <c r="K37" s="38"/>
    </row>
    <row r="38" spans="2:11" ht="31.4" customHeight="1">
      <c r="C38" s="4"/>
      <c r="D38" s="3"/>
      <c r="E38" s="38" t="s">
        <v>27</v>
      </c>
      <c r="F38" s="38"/>
      <c r="G38" s="38"/>
      <c r="H38" s="38"/>
      <c r="I38" s="38"/>
      <c r="J38" s="38"/>
      <c r="K38" s="38"/>
    </row>
    <row r="39" spans="2:11" ht="32.15" customHeight="1">
      <c r="C39" s="4"/>
      <c r="D39" s="3"/>
      <c r="E39" s="38" t="s">
        <v>28</v>
      </c>
      <c r="F39" s="38"/>
      <c r="G39" s="38"/>
      <c r="H39" s="38"/>
      <c r="I39" s="38"/>
      <c r="J39" s="38"/>
      <c r="K39" s="38"/>
    </row>
    <row r="40" spans="2:11">
      <c r="C40" s="4"/>
      <c r="D40" s="3"/>
      <c r="E40" s="8" t="s">
        <v>9</v>
      </c>
      <c r="F40" s="3"/>
      <c r="G40" s="3"/>
      <c r="H40" s="3"/>
      <c r="I40" s="3"/>
      <c r="J40" s="3"/>
      <c r="K40" s="3"/>
    </row>
    <row r="41" spans="2:11">
      <c r="C41" s="3"/>
      <c r="D41" s="3"/>
      <c r="E41" s="8"/>
      <c r="F41" s="3"/>
      <c r="G41" s="3"/>
      <c r="H41" s="3"/>
      <c r="I41" s="3"/>
      <c r="J41" s="3"/>
      <c r="K41" s="3"/>
    </row>
    <row r="42" spans="2:11" hidden="1">
      <c r="C42" s="14" t="s">
        <v>10</v>
      </c>
      <c r="D42" s="11"/>
      <c r="E42" s="12">
        <f>IF(C36="X",1,IF(C37="X",2,IF(C38="X",3,IF(C39="X",4,0))))</f>
        <v>0</v>
      </c>
      <c r="F42" s="3"/>
      <c r="G42" s="3"/>
      <c r="H42" s="3"/>
      <c r="I42" s="3"/>
      <c r="J42" s="3"/>
      <c r="K42" s="3"/>
    </row>
    <row r="43" spans="2:11">
      <c r="C43" s="15"/>
      <c r="D43" s="3"/>
      <c r="E43" s="3"/>
      <c r="F43" s="3"/>
      <c r="G43" s="3"/>
      <c r="H43" s="3"/>
      <c r="I43" s="3"/>
      <c r="J43" s="3"/>
      <c r="K43" s="3"/>
    </row>
    <row r="44" spans="2:11" ht="35.15" customHeight="1">
      <c r="B44" s="20"/>
      <c r="C44" s="61" t="s">
        <v>29</v>
      </c>
      <c r="D44" s="61"/>
      <c r="E44" s="61"/>
      <c r="F44" s="61"/>
      <c r="G44" s="61"/>
      <c r="H44" s="61"/>
      <c r="I44" s="61"/>
      <c r="J44" s="61"/>
      <c r="K44" s="62"/>
    </row>
    <row r="45" spans="2:11">
      <c r="C45" s="3"/>
      <c r="D45" s="3"/>
      <c r="E45" s="3"/>
      <c r="F45" s="3"/>
      <c r="G45" s="3"/>
      <c r="H45" s="3"/>
      <c r="I45" s="3"/>
      <c r="J45" s="3"/>
      <c r="K45" s="3"/>
    </row>
    <row r="46" spans="2:11">
      <c r="C46" s="4"/>
      <c r="D46" s="3"/>
      <c r="E46" s="8" t="s">
        <v>30</v>
      </c>
      <c r="F46" s="3"/>
      <c r="G46" s="3"/>
      <c r="H46" s="3"/>
      <c r="I46" s="3"/>
      <c r="J46" s="3"/>
      <c r="K46" s="3"/>
    </row>
    <row r="47" spans="2:11" ht="31.4" customHeight="1">
      <c r="C47" s="4"/>
      <c r="D47" s="3"/>
      <c r="E47" s="38" t="s">
        <v>31</v>
      </c>
      <c r="F47" s="38"/>
      <c r="G47" s="38"/>
      <c r="H47" s="38"/>
      <c r="I47" s="38"/>
      <c r="J47" s="38"/>
      <c r="K47" s="38"/>
    </row>
    <row r="48" spans="2:11" ht="31.4" customHeight="1">
      <c r="C48" s="4"/>
      <c r="D48" s="3"/>
      <c r="E48" s="38" t="s">
        <v>32</v>
      </c>
      <c r="F48" s="38"/>
      <c r="G48" s="38"/>
      <c r="H48" s="38"/>
      <c r="I48" s="38"/>
      <c r="J48" s="38"/>
      <c r="K48" s="38"/>
    </row>
    <row r="49" spans="2:11" ht="32.15" customHeight="1">
      <c r="C49" s="4"/>
      <c r="D49" s="3"/>
      <c r="E49" s="38" t="s">
        <v>33</v>
      </c>
      <c r="F49" s="38"/>
      <c r="G49" s="38"/>
      <c r="H49" s="38"/>
      <c r="I49" s="38"/>
      <c r="J49" s="38"/>
      <c r="K49" s="38"/>
    </row>
    <row r="50" spans="2:11">
      <c r="C50" s="4"/>
      <c r="D50" s="3"/>
      <c r="E50" s="8" t="s">
        <v>9</v>
      </c>
      <c r="F50" s="3"/>
      <c r="G50" s="3"/>
      <c r="H50" s="3"/>
      <c r="I50" s="3"/>
      <c r="J50" s="3"/>
      <c r="K50" s="3"/>
    </row>
    <row r="51" spans="2:11">
      <c r="C51" s="3"/>
      <c r="D51" s="3"/>
      <c r="E51" s="8"/>
      <c r="F51" s="3"/>
      <c r="G51" s="3"/>
      <c r="H51" s="3"/>
      <c r="I51" s="3"/>
      <c r="J51" s="3"/>
      <c r="K51" s="3"/>
    </row>
    <row r="52" spans="2:11" hidden="1">
      <c r="C52" s="14" t="s">
        <v>10</v>
      </c>
      <c r="D52" s="11"/>
      <c r="E52" s="12">
        <f>IF(C46="X",1,IF(C47="X",2,IF(C48="X",3,IF(C49="X",4,0))))</f>
        <v>0</v>
      </c>
      <c r="F52" s="3"/>
      <c r="G52" s="3"/>
      <c r="H52" s="3"/>
      <c r="I52" s="3"/>
      <c r="J52" s="3"/>
      <c r="K52" s="3"/>
    </row>
    <row r="53" spans="2:11">
      <c r="C53" s="15"/>
      <c r="D53" s="3"/>
      <c r="E53" s="3"/>
      <c r="F53" s="3"/>
      <c r="G53" s="3"/>
      <c r="H53" s="3"/>
      <c r="I53" s="3"/>
      <c r="J53" s="3"/>
      <c r="K53" s="3"/>
    </row>
    <row r="54" spans="2:11" ht="38.15" customHeight="1">
      <c r="B54" s="20"/>
      <c r="C54" s="61" t="s">
        <v>34</v>
      </c>
      <c r="D54" s="61"/>
      <c r="E54" s="61"/>
      <c r="F54" s="61"/>
      <c r="G54" s="61"/>
      <c r="H54" s="61"/>
      <c r="I54" s="61"/>
      <c r="J54" s="61"/>
      <c r="K54" s="62"/>
    </row>
    <row r="55" spans="2:11">
      <c r="C55" s="3"/>
      <c r="D55" s="3"/>
      <c r="E55" s="3"/>
      <c r="F55" s="3"/>
      <c r="G55" s="3"/>
      <c r="H55" s="3"/>
      <c r="I55" s="3"/>
      <c r="J55" s="3"/>
      <c r="K55" s="3"/>
    </row>
    <row r="56" spans="2:11">
      <c r="C56" s="4"/>
      <c r="D56" s="3"/>
      <c r="E56" s="6" t="s">
        <v>35</v>
      </c>
      <c r="F56" s="3"/>
      <c r="G56" s="3"/>
      <c r="H56" s="3"/>
      <c r="I56" s="3"/>
      <c r="J56" s="3"/>
      <c r="K56" s="3"/>
    </row>
    <row r="57" spans="2:11">
      <c r="C57" s="4"/>
      <c r="D57" s="3"/>
      <c r="E57" s="6" t="s">
        <v>36</v>
      </c>
      <c r="F57" s="3"/>
      <c r="G57" s="3"/>
      <c r="H57" s="3"/>
      <c r="I57" s="3"/>
      <c r="J57" s="3"/>
      <c r="K57" s="3"/>
    </row>
    <row r="58" spans="2:11" ht="30.75" customHeight="1">
      <c r="C58" s="4"/>
      <c r="D58" s="3"/>
      <c r="E58" s="38" t="s">
        <v>37</v>
      </c>
      <c r="F58" s="38"/>
      <c r="G58" s="38"/>
      <c r="H58" s="38"/>
      <c r="I58" s="38"/>
      <c r="J58" s="38"/>
      <c r="K58" s="38"/>
    </row>
    <row r="59" spans="2:11" ht="33" customHeight="1">
      <c r="C59" s="4"/>
      <c r="D59" s="3"/>
      <c r="E59" s="38" t="s">
        <v>38</v>
      </c>
      <c r="F59" s="38"/>
      <c r="G59" s="38"/>
      <c r="H59" s="38"/>
      <c r="I59" s="38"/>
      <c r="J59" s="38"/>
      <c r="K59" s="38"/>
    </row>
    <row r="60" spans="2:11">
      <c r="C60" s="4"/>
      <c r="D60" s="3"/>
      <c r="E60" s="6" t="s">
        <v>9</v>
      </c>
      <c r="F60" s="3"/>
      <c r="G60" s="3"/>
      <c r="H60" s="3"/>
      <c r="I60" s="3"/>
      <c r="J60" s="3"/>
      <c r="K60" s="3"/>
    </row>
    <row r="61" spans="2:11">
      <c r="C61" s="3"/>
      <c r="D61" s="3"/>
      <c r="E61" s="3"/>
      <c r="F61" s="3"/>
      <c r="G61" s="3"/>
      <c r="H61" s="3"/>
      <c r="I61" s="3"/>
      <c r="J61" s="3"/>
      <c r="K61" s="3"/>
    </row>
    <row r="62" spans="2:11" hidden="1">
      <c r="C62" s="14" t="s">
        <v>10</v>
      </c>
      <c r="D62" s="11"/>
      <c r="E62" s="12">
        <f>IF(C56="X",1,IF(C57="X",2,IF(C58="X",3,IF(C59="X",4,0))))</f>
        <v>0</v>
      </c>
      <c r="F62" s="3"/>
      <c r="G62" s="3"/>
      <c r="H62" s="3"/>
      <c r="I62" s="3"/>
      <c r="J62" s="3"/>
      <c r="K62" s="3"/>
    </row>
    <row r="64" spans="2:11">
      <c r="B64" s="92" t="s">
        <v>20</v>
      </c>
      <c r="C64" s="93"/>
      <c r="D64" s="93"/>
      <c r="E64" s="94"/>
      <c r="F64" s="8"/>
    </row>
    <row r="65" spans="2:11" ht="16.399999999999999" customHeight="1">
      <c r="B65" s="21"/>
      <c r="C65" s="56" t="s">
        <v>39</v>
      </c>
      <c r="D65" s="56"/>
      <c r="E65" s="56"/>
      <c r="F65" s="57"/>
      <c r="G65" s="57"/>
      <c r="H65" s="57"/>
      <c r="I65" s="57"/>
      <c r="J65" s="57"/>
      <c r="K65" s="58"/>
    </row>
    <row r="66" spans="2:11" ht="15.65" customHeight="1">
      <c r="B66" s="22"/>
      <c r="C66" s="59"/>
      <c r="D66" s="59"/>
      <c r="E66" s="59"/>
      <c r="F66" s="59"/>
      <c r="G66" s="59"/>
      <c r="H66" s="59"/>
      <c r="I66" s="59"/>
      <c r="J66" s="59"/>
      <c r="K66" s="60"/>
    </row>
    <row r="68" spans="2:11" ht="34.4" customHeight="1">
      <c r="B68" s="20"/>
      <c r="C68" s="63" t="s">
        <v>222</v>
      </c>
      <c r="D68" s="63"/>
      <c r="E68" s="63"/>
      <c r="F68" s="63"/>
      <c r="G68" s="63"/>
      <c r="H68" s="63"/>
      <c r="I68" s="63"/>
      <c r="J68" s="63"/>
      <c r="K68" s="64"/>
    </row>
    <row r="69" spans="2:11">
      <c r="C69" s="3"/>
      <c r="D69" s="3"/>
      <c r="E69" s="3"/>
      <c r="F69" s="3"/>
      <c r="G69" s="3"/>
      <c r="H69" s="3"/>
      <c r="I69" s="3"/>
      <c r="J69" s="3"/>
      <c r="K69" s="3"/>
    </row>
    <row r="70" spans="2:11">
      <c r="C70" s="4"/>
      <c r="D70" s="3"/>
      <c r="E70" s="16" t="s">
        <v>40</v>
      </c>
      <c r="F70" s="17"/>
      <c r="G70" s="3"/>
      <c r="H70" s="3"/>
      <c r="I70" s="3"/>
      <c r="J70" s="3"/>
      <c r="K70" s="3"/>
    </row>
    <row r="71" spans="2:11">
      <c r="C71" s="4"/>
      <c r="D71" s="3"/>
      <c r="E71" s="16" t="s">
        <v>41</v>
      </c>
      <c r="F71" s="17"/>
      <c r="G71" s="3"/>
      <c r="H71" s="3"/>
      <c r="I71" s="3"/>
      <c r="J71" s="3"/>
      <c r="K71" s="3"/>
    </row>
    <row r="72" spans="2:11">
      <c r="C72" s="4"/>
      <c r="D72" s="3"/>
      <c r="E72" s="16" t="s">
        <v>223</v>
      </c>
      <c r="F72" s="17"/>
      <c r="G72" s="3"/>
      <c r="H72" s="3"/>
      <c r="I72" s="3"/>
      <c r="J72" s="3"/>
      <c r="K72" s="3"/>
    </row>
    <row r="73" spans="2:11">
      <c r="C73" s="4"/>
      <c r="D73" s="3"/>
      <c r="E73" s="16" t="s">
        <v>42</v>
      </c>
      <c r="F73" s="17"/>
      <c r="G73" s="3"/>
      <c r="H73" s="3"/>
      <c r="I73" s="3"/>
      <c r="J73" s="3"/>
      <c r="K73" s="3"/>
    </row>
    <row r="74" spans="2:11">
      <c r="C74" s="4"/>
      <c r="D74" s="3"/>
      <c r="E74" s="16" t="s">
        <v>9</v>
      </c>
      <c r="F74" s="17"/>
      <c r="G74" s="3"/>
      <c r="H74" s="3"/>
      <c r="I74" s="3"/>
      <c r="J74" s="3"/>
      <c r="K74" s="3"/>
    </row>
    <row r="75" spans="2:11">
      <c r="C75" s="3"/>
      <c r="D75" s="3"/>
      <c r="E75" s="3"/>
      <c r="F75" s="3"/>
      <c r="G75" s="3"/>
      <c r="H75" s="3"/>
      <c r="I75" s="3"/>
      <c r="J75" s="3"/>
      <c r="K75" s="3"/>
    </row>
    <row r="76" spans="2:11" hidden="1">
      <c r="C76" s="14" t="s">
        <v>10</v>
      </c>
      <c r="D76" s="11"/>
      <c r="E76" s="12">
        <f>IF(C70="X",1,IF(C71="X",2,IF(C72="X",3,IF(C73="X",4,0))))</f>
        <v>0</v>
      </c>
      <c r="F76" s="3"/>
      <c r="G76" s="3"/>
      <c r="H76" s="3"/>
      <c r="I76" s="3"/>
      <c r="J76" s="3"/>
      <c r="K76" s="3"/>
    </row>
    <row r="77" spans="2:11">
      <c r="C77" s="15"/>
      <c r="D77" s="3"/>
      <c r="E77" s="3"/>
      <c r="F77" s="3"/>
      <c r="G77" s="3"/>
      <c r="H77" s="3"/>
      <c r="I77" s="3"/>
      <c r="J77" s="3"/>
      <c r="K77" s="3"/>
    </row>
    <row r="78" spans="2:11" ht="36" customHeight="1">
      <c r="B78" s="20"/>
      <c r="C78" s="61" t="s">
        <v>43</v>
      </c>
      <c r="D78" s="61"/>
      <c r="E78" s="61"/>
      <c r="F78" s="61"/>
      <c r="G78" s="61"/>
      <c r="H78" s="61"/>
      <c r="I78" s="61"/>
      <c r="J78" s="61"/>
      <c r="K78" s="62"/>
    </row>
    <row r="79" spans="2:11">
      <c r="C79" s="3"/>
      <c r="D79" s="3"/>
      <c r="E79" s="3"/>
      <c r="F79" s="3"/>
      <c r="G79" s="3"/>
      <c r="H79" s="3"/>
      <c r="I79" s="3"/>
      <c r="J79" s="3"/>
      <c r="K79" s="3"/>
    </row>
    <row r="80" spans="2:11">
      <c r="C80" s="4"/>
      <c r="D80" s="3"/>
      <c r="E80" s="6" t="s">
        <v>30</v>
      </c>
      <c r="F80" s="3"/>
      <c r="G80" s="3"/>
      <c r="H80" s="3"/>
      <c r="I80" s="3"/>
      <c r="J80" s="3"/>
      <c r="K80" s="3"/>
    </row>
    <row r="81" spans="2:11">
      <c r="C81" s="4"/>
      <c r="D81" s="3"/>
      <c r="E81" s="6" t="s">
        <v>44</v>
      </c>
      <c r="F81" s="3"/>
      <c r="G81" s="3"/>
      <c r="H81" s="3"/>
      <c r="I81" s="3"/>
      <c r="J81" s="3"/>
      <c r="K81" s="3"/>
    </row>
    <row r="82" spans="2:11">
      <c r="C82" s="4"/>
      <c r="D82" s="3"/>
      <c r="E82" s="6" t="s">
        <v>45</v>
      </c>
      <c r="F82" s="3"/>
      <c r="G82" s="3"/>
      <c r="H82" s="3"/>
      <c r="I82" s="3"/>
      <c r="J82" s="3"/>
      <c r="K82" s="3"/>
    </row>
    <row r="83" spans="2:11">
      <c r="C83" s="4"/>
      <c r="D83" s="3"/>
      <c r="E83" s="6" t="s">
        <v>46</v>
      </c>
      <c r="F83" s="3"/>
      <c r="G83" s="3"/>
      <c r="H83" s="3"/>
      <c r="I83" s="3"/>
      <c r="J83" s="3"/>
      <c r="K83" s="3"/>
    </row>
    <row r="84" spans="2:11">
      <c r="C84" s="4"/>
      <c r="D84" s="3"/>
      <c r="E84" s="6" t="s">
        <v>9</v>
      </c>
      <c r="F84" s="3"/>
      <c r="G84" s="3"/>
      <c r="H84" s="3"/>
      <c r="I84" s="3"/>
      <c r="J84" s="3"/>
      <c r="K84" s="3"/>
    </row>
    <row r="85" spans="2:11">
      <c r="C85" s="3"/>
      <c r="D85" s="3"/>
      <c r="E85" s="3"/>
      <c r="F85" s="3"/>
      <c r="G85" s="3"/>
      <c r="H85" s="3"/>
      <c r="I85" s="3"/>
      <c r="J85" s="3"/>
      <c r="K85" s="3"/>
    </row>
    <row r="86" spans="2:11" hidden="1">
      <c r="C86" s="14" t="s">
        <v>10</v>
      </c>
      <c r="D86" s="10"/>
      <c r="E86" s="12">
        <f>IF(C80="X",1,IF(C81="X",2,IF(C82="X",3,IF(C83="X",4,0))))</f>
        <v>0</v>
      </c>
      <c r="F86" s="3"/>
      <c r="G86" s="3"/>
      <c r="H86" s="3"/>
      <c r="I86" s="3"/>
      <c r="J86" s="3"/>
      <c r="K86" s="3"/>
    </row>
    <row r="87" spans="2:11">
      <c r="C87" s="15"/>
      <c r="D87" s="3"/>
      <c r="E87" s="3"/>
      <c r="F87" s="3"/>
      <c r="G87" s="3"/>
      <c r="H87" s="3"/>
      <c r="I87" s="3"/>
      <c r="J87" s="3"/>
      <c r="K87" s="3"/>
    </row>
    <row r="88" spans="2:11">
      <c r="B88" s="92" t="s">
        <v>20</v>
      </c>
      <c r="C88" s="93"/>
      <c r="D88" s="93"/>
      <c r="E88" s="94"/>
      <c r="F88" s="8"/>
    </row>
    <row r="89" spans="2:11" ht="16.399999999999999" customHeight="1">
      <c r="B89" s="21"/>
      <c r="C89" s="56" t="s">
        <v>47</v>
      </c>
      <c r="D89" s="56"/>
      <c r="E89" s="56"/>
      <c r="F89" s="57"/>
      <c r="G89" s="57"/>
      <c r="H89" s="57"/>
      <c r="I89" s="57"/>
      <c r="J89" s="57"/>
      <c r="K89" s="58"/>
    </row>
    <row r="90" spans="2:11" ht="16.399999999999999" customHeight="1">
      <c r="B90" s="22"/>
      <c r="C90" s="59"/>
      <c r="D90" s="59"/>
      <c r="E90" s="59"/>
      <c r="F90" s="59"/>
      <c r="G90" s="59"/>
      <c r="H90" s="59"/>
      <c r="I90" s="59"/>
      <c r="J90" s="59"/>
      <c r="K90" s="60"/>
    </row>
    <row r="91" spans="2:11">
      <c r="C91" s="18"/>
      <c r="D91" s="18"/>
      <c r="E91" s="18"/>
      <c r="F91" s="18"/>
      <c r="G91" s="18"/>
      <c r="H91" s="18"/>
      <c r="I91" s="18"/>
      <c r="J91" s="18"/>
      <c r="K91" s="18"/>
    </row>
    <row r="92" spans="2:11" ht="38.15" customHeight="1">
      <c r="B92" s="20"/>
      <c r="C92" s="63" t="s">
        <v>48</v>
      </c>
      <c r="D92" s="63"/>
      <c r="E92" s="63"/>
      <c r="F92" s="63"/>
      <c r="G92" s="63"/>
      <c r="H92" s="63"/>
      <c r="I92" s="63"/>
      <c r="J92" s="63"/>
      <c r="K92" s="64"/>
    </row>
    <row r="93" spans="2:11">
      <c r="C93" s="3"/>
      <c r="D93" s="3"/>
      <c r="E93" s="3"/>
      <c r="F93" s="3"/>
      <c r="G93" s="3"/>
      <c r="H93" s="3"/>
      <c r="I93" s="3"/>
      <c r="J93" s="3"/>
      <c r="K93" s="3"/>
    </row>
    <row r="94" spans="2:11">
      <c r="C94" s="4"/>
      <c r="D94" s="3"/>
      <c r="E94" s="6" t="s">
        <v>49</v>
      </c>
      <c r="F94" s="3"/>
      <c r="G94" s="3"/>
      <c r="H94" s="3"/>
      <c r="I94" s="3"/>
      <c r="J94" s="3"/>
      <c r="K94" s="3"/>
    </row>
    <row r="95" spans="2:11">
      <c r="C95" s="4"/>
      <c r="D95" s="3"/>
      <c r="E95" s="6" t="s">
        <v>50</v>
      </c>
      <c r="F95" s="3"/>
      <c r="G95" s="3"/>
      <c r="H95" s="3"/>
      <c r="I95" s="3"/>
      <c r="J95" s="3"/>
      <c r="K95" s="3"/>
    </row>
    <row r="96" spans="2:11">
      <c r="C96" s="4"/>
      <c r="D96" s="3"/>
      <c r="E96" s="6" t="s">
        <v>51</v>
      </c>
      <c r="F96" s="3"/>
      <c r="G96" s="3"/>
      <c r="H96" s="3"/>
      <c r="I96" s="3"/>
      <c r="J96" s="3"/>
      <c r="K96" s="3"/>
    </row>
    <row r="97" spans="2:11">
      <c r="C97" s="4"/>
      <c r="D97" s="3"/>
      <c r="E97" s="6" t="s">
        <v>52</v>
      </c>
      <c r="F97" s="3"/>
      <c r="G97" s="3"/>
      <c r="H97" s="3"/>
      <c r="I97" s="3"/>
      <c r="J97" s="3"/>
      <c r="K97" s="3"/>
    </row>
    <row r="98" spans="2:11">
      <c r="C98" s="4"/>
      <c r="D98" s="3"/>
      <c r="E98" s="6" t="s">
        <v>9</v>
      </c>
      <c r="F98" s="3"/>
      <c r="G98" s="3"/>
      <c r="H98" s="3"/>
      <c r="I98" s="3"/>
      <c r="J98" s="3"/>
      <c r="K98" s="3"/>
    </row>
    <row r="99" spans="2:11">
      <c r="C99" s="3"/>
      <c r="D99" s="3"/>
      <c r="E99" s="3"/>
      <c r="F99" s="3"/>
      <c r="G99" s="3"/>
      <c r="H99" s="3"/>
      <c r="I99" s="3"/>
      <c r="J99" s="3"/>
      <c r="K99" s="3"/>
    </row>
    <row r="100" spans="2:11" hidden="1">
      <c r="C100" s="14" t="s">
        <v>10</v>
      </c>
      <c r="D100" s="10"/>
      <c r="E100" s="12">
        <f>IF(C94="X",1,IF(C95="X",2,IF(C96="X",3,IF(C97="X",4,0))))</f>
        <v>0</v>
      </c>
      <c r="F100" s="3"/>
      <c r="G100" s="3"/>
      <c r="H100" s="3"/>
      <c r="I100" s="3"/>
      <c r="J100" s="3"/>
      <c r="K100" s="3"/>
    </row>
    <row r="101" spans="2:11">
      <c r="C101" s="3"/>
      <c r="D101" s="3"/>
      <c r="E101" s="3"/>
      <c r="F101" s="3"/>
      <c r="G101" s="3"/>
      <c r="H101" s="3"/>
      <c r="I101" s="3"/>
      <c r="J101" s="3"/>
      <c r="K101" s="3"/>
    </row>
    <row r="102" spans="2:11" ht="38.15" customHeight="1">
      <c r="B102" s="20"/>
      <c r="C102" s="63" t="s">
        <v>53</v>
      </c>
      <c r="D102" s="63"/>
      <c r="E102" s="63"/>
      <c r="F102" s="63"/>
      <c r="G102" s="63"/>
      <c r="H102" s="63"/>
      <c r="I102" s="63"/>
      <c r="J102" s="63"/>
      <c r="K102" s="64"/>
    </row>
    <row r="103" spans="2:11">
      <c r="C103" s="3"/>
      <c r="D103" s="3"/>
      <c r="E103" s="3"/>
      <c r="F103" s="3"/>
      <c r="G103" s="3"/>
      <c r="H103" s="3"/>
      <c r="I103" s="3"/>
      <c r="J103" s="3"/>
      <c r="K103" s="3"/>
    </row>
    <row r="104" spans="2:11">
      <c r="C104" s="4"/>
      <c r="D104" s="3"/>
      <c r="E104" s="6" t="s">
        <v>54</v>
      </c>
      <c r="F104" s="3"/>
      <c r="G104" s="3"/>
      <c r="H104" s="3"/>
      <c r="I104" s="3"/>
      <c r="J104" s="3"/>
      <c r="K104" s="3"/>
    </row>
    <row r="105" spans="2:11">
      <c r="C105" s="4"/>
      <c r="D105" s="3"/>
      <c r="E105" s="6" t="s">
        <v>55</v>
      </c>
      <c r="F105" s="3"/>
      <c r="G105" s="3"/>
      <c r="H105" s="3"/>
      <c r="I105" s="3"/>
      <c r="J105" s="3"/>
      <c r="K105" s="3"/>
    </row>
    <row r="106" spans="2:11">
      <c r="C106" s="4"/>
      <c r="D106" s="3"/>
      <c r="E106" s="6" t="s">
        <v>56</v>
      </c>
      <c r="F106" s="3"/>
      <c r="G106" s="3"/>
      <c r="H106" s="3"/>
      <c r="I106" s="3"/>
      <c r="J106" s="3"/>
      <c r="K106" s="3"/>
    </row>
    <row r="107" spans="2:11">
      <c r="C107" s="4"/>
      <c r="D107" s="3"/>
      <c r="E107" s="6" t="s">
        <v>57</v>
      </c>
      <c r="F107" s="3"/>
      <c r="G107" s="3"/>
      <c r="H107" s="3"/>
      <c r="I107" s="3"/>
      <c r="J107" s="3"/>
      <c r="K107" s="3"/>
    </row>
    <row r="108" spans="2:11">
      <c r="C108" s="4"/>
      <c r="D108" s="3"/>
      <c r="E108" s="6" t="s">
        <v>9</v>
      </c>
      <c r="F108" s="3"/>
      <c r="G108" s="3"/>
      <c r="H108" s="3"/>
      <c r="I108" s="3"/>
      <c r="J108" s="3"/>
      <c r="K108" s="3"/>
    </row>
    <row r="109" spans="2:11">
      <c r="C109" s="3"/>
      <c r="D109" s="3"/>
      <c r="E109" s="3"/>
      <c r="F109" s="3"/>
      <c r="G109" s="3"/>
      <c r="H109" s="3"/>
      <c r="I109" s="3"/>
      <c r="J109" s="3"/>
      <c r="K109" s="3"/>
    </row>
    <row r="110" spans="2:11" hidden="1">
      <c r="C110" s="14" t="s">
        <v>10</v>
      </c>
      <c r="D110" s="10"/>
      <c r="E110" s="12">
        <f>IF(C104="X",1,IF(C105="X",2,IF(C106="X",3,IF(C107="X",4,0))))</f>
        <v>0</v>
      </c>
      <c r="F110" s="3"/>
      <c r="G110" s="3"/>
      <c r="H110" s="3"/>
      <c r="I110" s="3"/>
      <c r="J110" s="3"/>
      <c r="K110" s="3"/>
    </row>
    <row r="111" spans="2:11">
      <c r="C111" s="3"/>
      <c r="D111" s="3"/>
      <c r="E111" s="3"/>
      <c r="F111" s="3"/>
      <c r="G111" s="3"/>
      <c r="H111" s="3"/>
      <c r="I111" s="3"/>
      <c r="J111" s="3"/>
      <c r="K111" s="3"/>
    </row>
    <row r="112" spans="2:11" ht="38.15" customHeight="1">
      <c r="B112" s="20"/>
      <c r="C112" s="61" t="s">
        <v>58</v>
      </c>
      <c r="D112" s="61"/>
      <c r="E112" s="61"/>
      <c r="F112" s="61"/>
      <c r="G112" s="61"/>
      <c r="H112" s="61"/>
      <c r="I112" s="61"/>
      <c r="J112" s="61"/>
      <c r="K112" s="62"/>
    </row>
    <row r="113" spans="2:11">
      <c r="C113" s="3"/>
      <c r="D113" s="3"/>
      <c r="E113" s="3"/>
      <c r="F113" s="3"/>
      <c r="G113" s="3"/>
      <c r="H113" s="3"/>
      <c r="I113" s="3"/>
      <c r="J113" s="3"/>
      <c r="K113" s="3"/>
    </row>
    <row r="114" spans="2:11">
      <c r="C114" s="4"/>
      <c r="D114" s="3"/>
      <c r="E114" s="6" t="s">
        <v>59</v>
      </c>
      <c r="F114" s="3"/>
      <c r="G114" s="3"/>
      <c r="H114" s="3"/>
      <c r="I114" s="3"/>
      <c r="J114" s="3"/>
      <c r="K114" s="3"/>
    </row>
    <row r="115" spans="2:11" ht="30" customHeight="1">
      <c r="C115" s="4"/>
      <c r="D115" s="3"/>
      <c r="E115" s="38" t="s">
        <v>60</v>
      </c>
      <c r="F115" s="38"/>
      <c r="G115" s="38"/>
      <c r="H115" s="38"/>
      <c r="I115" s="38"/>
      <c r="J115" s="38"/>
      <c r="K115" s="38"/>
    </row>
    <row r="116" spans="2:11" ht="30" customHeight="1">
      <c r="C116" s="4"/>
      <c r="D116" s="3"/>
      <c r="E116" s="38" t="s">
        <v>61</v>
      </c>
      <c r="F116" s="38"/>
      <c r="G116" s="38"/>
      <c r="H116" s="38"/>
      <c r="I116" s="38"/>
      <c r="J116" s="38"/>
      <c r="K116" s="38"/>
    </row>
    <row r="117" spans="2:11" ht="32.15" customHeight="1">
      <c r="C117" s="4"/>
      <c r="D117" s="3"/>
      <c r="E117" s="38" t="s">
        <v>62</v>
      </c>
      <c r="F117" s="38"/>
      <c r="G117" s="38"/>
      <c r="H117" s="38"/>
      <c r="I117" s="38"/>
      <c r="J117" s="38"/>
      <c r="K117" s="38"/>
    </row>
    <row r="118" spans="2:11">
      <c r="C118" s="4"/>
      <c r="D118" s="3"/>
      <c r="E118" s="6" t="s">
        <v>9</v>
      </c>
      <c r="F118" s="3"/>
      <c r="G118" s="3"/>
      <c r="H118" s="3"/>
      <c r="I118" s="3"/>
      <c r="J118" s="3"/>
      <c r="K118" s="3"/>
    </row>
    <row r="119" spans="2:11">
      <c r="C119" s="3"/>
      <c r="D119" s="3"/>
      <c r="E119" s="3"/>
      <c r="F119" s="3"/>
      <c r="G119" s="3"/>
      <c r="H119" s="3"/>
      <c r="I119" s="3"/>
      <c r="J119" s="3"/>
      <c r="K119" s="3"/>
    </row>
    <row r="120" spans="2:11" hidden="1">
      <c r="C120" s="14" t="s">
        <v>10</v>
      </c>
      <c r="D120" s="10"/>
      <c r="E120" s="12">
        <f>IF(C114="X",1,IF(C115="X",2,IF(C116="X",3,IF(C117="X",4,0))))</f>
        <v>0</v>
      </c>
      <c r="F120" s="3"/>
      <c r="G120" s="3"/>
      <c r="H120" s="3"/>
      <c r="I120" s="3"/>
      <c r="J120" s="3"/>
      <c r="K120" s="3"/>
    </row>
    <row r="121" spans="2:11">
      <c r="C121" s="2"/>
      <c r="D121" s="2"/>
      <c r="E121" s="2"/>
      <c r="F121" s="2"/>
      <c r="G121" s="2"/>
      <c r="H121" s="2"/>
      <c r="I121" s="2"/>
      <c r="J121" s="2"/>
    </row>
    <row r="122" spans="2:11" ht="38.15" customHeight="1">
      <c r="B122" s="20"/>
      <c r="C122" s="61" t="s">
        <v>68</v>
      </c>
      <c r="D122" s="61"/>
      <c r="E122" s="61"/>
      <c r="F122" s="61"/>
      <c r="G122" s="61"/>
      <c r="H122" s="61"/>
      <c r="I122" s="61"/>
      <c r="J122" s="61"/>
      <c r="K122" s="62"/>
    </row>
    <row r="124" spans="2:11">
      <c r="C124" s="4"/>
      <c r="E124" s="6" t="s">
        <v>69</v>
      </c>
    </row>
    <row r="125" spans="2:11" ht="33" customHeight="1">
      <c r="C125" s="4"/>
      <c r="E125" s="38" t="s">
        <v>70</v>
      </c>
      <c r="F125" s="38"/>
      <c r="G125" s="38"/>
      <c r="H125" s="38"/>
      <c r="I125" s="38"/>
      <c r="J125" s="38"/>
      <c r="K125" s="38"/>
    </row>
    <row r="126" spans="2:11" ht="33" customHeight="1">
      <c r="C126" s="4"/>
      <c r="E126" s="38" t="s">
        <v>224</v>
      </c>
      <c r="F126" s="38"/>
      <c r="G126" s="38"/>
      <c r="H126" s="38"/>
      <c r="I126" s="38"/>
      <c r="J126" s="38"/>
      <c r="K126" s="38"/>
    </row>
    <row r="127" spans="2:11" ht="35.15" customHeight="1">
      <c r="C127" s="4"/>
      <c r="E127" s="38" t="s">
        <v>71</v>
      </c>
      <c r="F127" s="38"/>
      <c r="G127" s="38"/>
      <c r="H127" s="38"/>
      <c r="I127" s="38"/>
      <c r="J127" s="38"/>
      <c r="K127" s="38"/>
    </row>
    <row r="128" spans="2:11">
      <c r="C128" s="4"/>
      <c r="E128" s="6" t="s">
        <v>9</v>
      </c>
    </row>
    <row r="130" spans="2:11" hidden="1">
      <c r="C130" s="14" t="s">
        <v>10</v>
      </c>
      <c r="D130" s="10"/>
      <c r="E130" s="12">
        <f>IF(C124="X",1,IF(C125="X",2,IF(C126="X",3,IF(C127="X",4,0))))</f>
        <v>0</v>
      </c>
    </row>
    <row r="132" spans="2:11" ht="38.15" customHeight="1">
      <c r="B132" s="20"/>
      <c r="C132" s="61" t="s">
        <v>80</v>
      </c>
      <c r="D132" s="61"/>
      <c r="E132" s="61"/>
      <c r="F132" s="61"/>
      <c r="G132" s="61"/>
      <c r="H132" s="61"/>
      <c r="I132" s="61"/>
      <c r="J132" s="61"/>
      <c r="K132" s="62"/>
    </row>
    <row r="133" spans="2:11">
      <c r="C133" s="3"/>
      <c r="D133" s="3"/>
      <c r="E133" s="3"/>
      <c r="F133" s="3"/>
      <c r="G133" s="3"/>
      <c r="H133" s="3"/>
      <c r="I133" s="3"/>
      <c r="J133" s="3"/>
      <c r="K133" s="3"/>
    </row>
    <row r="134" spans="2:11">
      <c r="C134" s="4"/>
      <c r="D134" s="3"/>
      <c r="E134" s="6" t="s">
        <v>81</v>
      </c>
      <c r="F134" s="3"/>
      <c r="G134" s="3"/>
      <c r="H134" s="3"/>
      <c r="I134" s="3"/>
      <c r="J134" s="3"/>
      <c r="K134" s="3"/>
    </row>
    <row r="135" spans="2:11">
      <c r="C135" s="4"/>
      <c r="D135" s="3"/>
      <c r="E135" s="6" t="s">
        <v>225</v>
      </c>
      <c r="F135" s="3"/>
      <c r="G135" s="3"/>
      <c r="H135" s="3"/>
      <c r="I135" s="3"/>
      <c r="J135" s="3"/>
      <c r="K135" s="3"/>
    </row>
    <row r="136" spans="2:11">
      <c r="C136" s="4"/>
      <c r="D136" s="3"/>
      <c r="E136" s="6" t="s">
        <v>226</v>
      </c>
      <c r="F136" s="3"/>
      <c r="G136" s="3"/>
      <c r="H136" s="3"/>
      <c r="I136" s="3"/>
      <c r="J136" s="3"/>
      <c r="K136" s="3"/>
    </row>
    <row r="137" spans="2:11" ht="32.15" customHeight="1">
      <c r="C137" s="4"/>
      <c r="D137" s="3"/>
      <c r="E137" s="38" t="s">
        <v>82</v>
      </c>
      <c r="F137" s="38"/>
      <c r="G137" s="38"/>
      <c r="H137" s="38"/>
      <c r="I137" s="38"/>
      <c r="J137" s="38"/>
      <c r="K137" s="38"/>
    </row>
    <row r="138" spans="2:11">
      <c r="C138" s="4"/>
      <c r="D138" s="3"/>
      <c r="E138" s="6" t="s">
        <v>9</v>
      </c>
      <c r="F138" s="3"/>
      <c r="G138" s="3"/>
      <c r="H138" s="3"/>
      <c r="I138" s="3"/>
      <c r="J138" s="3"/>
      <c r="K138" s="3"/>
    </row>
    <row r="139" spans="2:11">
      <c r="C139" s="3"/>
      <c r="D139" s="3"/>
      <c r="E139" s="3"/>
      <c r="F139" s="3"/>
      <c r="G139" s="3"/>
      <c r="H139" s="3"/>
      <c r="I139" s="3"/>
      <c r="J139" s="3"/>
      <c r="K139" s="3"/>
    </row>
    <row r="140" spans="2:11" hidden="1">
      <c r="C140" s="14" t="s">
        <v>10</v>
      </c>
      <c r="D140" s="10"/>
      <c r="E140" s="12">
        <f>IF(C134="X",1,IF(C135="X",2,IF(C136="X",3,IF(C137="X",4,0))))</f>
        <v>0</v>
      </c>
      <c r="F140" s="3"/>
      <c r="G140" s="3"/>
      <c r="H140" s="3"/>
      <c r="I140" s="3"/>
      <c r="J140" s="3"/>
      <c r="K140" s="3"/>
    </row>
    <row r="141" spans="2:11">
      <c r="C141" s="3"/>
      <c r="D141" s="3"/>
      <c r="E141" s="3"/>
      <c r="F141" s="3"/>
      <c r="G141" s="3"/>
      <c r="H141" s="3"/>
      <c r="I141" s="3"/>
      <c r="J141" s="3"/>
      <c r="K141" s="3"/>
    </row>
    <row r="142" spans="2:11" ht="37.4" customHeight="1">
      <c r="B142" s="20"/>
      <c r="C142" s="63" t="s">
        <v>63</v>
      </c>
      <c r="D142" s="63"/>
      <c r="E142" s="63"/>
      <c r="F142" s="63"/>
      <c r="G142" s="63"/>
      <c r="H142" s="63"/>
      <c r="I142" s="63"/>
      <c r="J142" s="63"/>
      <c r="K142" s="64"/>
    </row>
    <row r="143" spans="2:11">
      <c r="C143" s="3"/>
      <c r="D143" s="3"/>
      <c r="E143" s="3"/>
      <c r="F143" s="3"/>
      <c r="G143" s="3"/>
      <c r="H143" s="3"/>
      <c r="I143" s="3"/>
      <c r="J143" s="3"/>
      <c r="K143" s="3"/>
    </row>
    <row r="144" spans="2:11">
      <c r="C144" s="4"/>
      <c r="D144" s="3"/>
      <c r="E144" s="6" t="s">
        <v>64</v>
      </c>
      <c r="F144" s="3"/>
      <c r="G144" s="3"/>
      <c r="H144" s="3"/>
      <c r="I144" s="3"/>
      <c r="J144" s="3"/>
      <c r="K144" s="3"/>
    </row>
    <row r="145" spans="2:11">
      <c r="C145" s="4"/>
      <c r="D145" s="3"/>
      <c r="E145" s="6" t="s">
        <v>65</v>
      </c>
      <c r="F145" s="3"/>
      <c r="G145" s="3"/>
      <c r="H145" s="3"/>
      <c r="I145" s="3"/>
      <c r="J145" s="3"/>
      <c r="K145" s="3"/>
    </row>
    <row r="146" spans="2:11">
      <c r="C146" s="4"/>
      <c r="D146" s="3"/>
      <c r="E146" s="6" t="s">
        <v>66</v>
      </c>
      <c r="F146" s="3"/>
      <c r="G146" s="3"/>
      <c r="H146" s="3"/>
      <c r="I146" s="3"/>
      <c r="J146" s="3"/>
      <c r="K146" s="3"/>
    </row>
    <row r="147" spans="2:11" ht="32.25" customHeight="1">
      <c r="C147" s="4"/>
      <c r="D147" s="3"/>
      <c r="E147" s="38" t="s">
        <v>67</v>
      </c>
      <c r="F147" s="38"/>
      <c r="G147" s="38"/>
      <c r="H147" s="38"/>
      <c r="I147" s="38"/>
      <c r="J147" s="38"/>
      <c r="K147" s="38"/>
    </row>
    <row r="148" spans="2:11">
      <c r="C148" s="4"/>
      <c r="D148" s="3"/>
      <c r="E148" s="6" t="s">
        <v>9</v>
      </c>
      <c r="F148" s="3"/>
      <c r="G148" s="3"/>
      <c r="H148" s="3"/>
      <c r="I148" s="3"/>
      <c r="J148" s="3"/>
      <c r="K148" s="3"/>
    </row>
    <row r="149" spans="2:11">
      <c r="C149" s="3"/>
      <c r="D149" s="3"/>
      <c r="E149" s="3"/>
      <c r="F149" s="3"/>
      <c r="G149" s="3"/>
      <c r="H149" s="3"/>
      <c r="I149" s="3"/>
      <c r="J149" s="3"/>
      <c r="K149" s="3"/>
    </row>
    <row r="150" spans="2:11" hidden="1">
      <c r="C150" s="14" t="s">
        <v>10</v>
      </c>
      <c r="D150" s="10"/>
      <c r="E150" s="12">
        <f>IF(C144="X",1,IF(C145="X",2,IF(C146="X",3,IF(C147="X",4,0))))</f>
        <v>0</v>
      </c>
      <c r="F150" s="3"/>
      <c r="G150" s="3"/>
      <c r="H150" s="3"/>
      <c r="I150" s="3"/>
      <c r="J150" s="3"/>
      <c r="K150" s="3"/>
    </row>
    <row r="151" spans="2:11">
      <c r="C151" s="3"/>
      <c r="D151" s="3"/>
      <c r="E151" s="3"/>
      <c r="F151" s="3"/>
      <c r="G151" s="3"/>
      <c r="H151" s="3"/>
      <c r="I151" s="3"/>
      <c r="J151" s="3"/>
      <c r="K151" s="3"/>
    </row>
    <row r="152" spans="2:11" ht="36" customHeight="1">
      <c r="B152" s="20"/>
      <c r="C152" s="63" t="s">
        <v>72</v>
      </c>
      <c r="D152" s="63"/>
      <c r="E152" s="63"/>
      <c r="F152" s="63"/>
      <c r="G152" s="63"/>
      <c r="H152" s="63"/>
      <c r="I152" s="63"/>
      <c r="J152" s="63"/>
      <c r="K152" s="64"/>
    </row>
    <row r="153" spans="2:11">
      <c r="C153" s="3"/>
      <c r="D153" s="3"/>
      <c r="E153" s="3"/>
      <c r="F153" s="3"/>
      <c r="G153" s="3"/>
      <c r="H153" s="3"/>
      <c r="I153" s="3"/>
      <c r="J153" s="3"/>
      <c r="K153" s="3"/>
    </row>
    <row r="154" spans="2:11">
      <c r="C154" s="4"/>
      <c r="D154" s="3"/>
      <c r="E154" s="6" t="s">
        <v>73</v>
      </c>
      <c r="F154" s="3"/>
      <c r="G154" s="3"/>
      <c r="H154" s="3"/>
      <c r="I154" s="3"/>
      <c r="J154" s="3"/>
      <c r="K154" s="3"/>
    </row>
    <row r="155" spans="2:11">
      <c r="C155" s="4"/>
      <c r="D155" s="3"/>
      <c r="E155" s="6" t="s">
        <v>74</v>
      </c>
      <c r="F155" s="3"/>
      <c r="G155" s="3"/>
      <c r="H155" s="3"/>
      <c r="I155" s="3"/>
      <c r="J155" s="3"/>
      <c r="K155" s="3"/>
    </row>
    <row r="156" spans="2:11">
      <c r="C156" s="4"/>
      <c r="D156" s="3"/>
      <c r="E156" s="6" t="s">
        <v>75</v>
      </c>
      <c r="F156" s="3"/>
      <c r="G156" s="3"/>
      <c r="H156" s="3"/>
      <c r="I156" s="3"/>
      <c r="J156" s="3"/>
      <c r="K156" s="3"/>
    </row>
    <row r="157" spans="2:11" ht="31.5" customHeight="1">
      <c r="C157" s="4"/>
      <c r="D157" s="3"/>
      <c r="E157" s="38" t="s">
        <v>227</v>
      </c>
      <c r="F157" s="38"/>
      <c r="G157" s="38"/>
      <c r="H157" s="38"/>
      <c r="I157" s="38"/>
      <c r="J157" s="38"/>
      <c r="K157" s="38"/>
    </row>
    <row r="158" spans="2:11">
      <c r="C158" s="4"/>
      <c r="D158" s="3"/>
      <c r="E158" s="6" t="s">
        <v>9</v>
      </c>
      <c r="F158" s="3"/>
      <c r="G158" s="3"/>
      <c r="H158" s="3"/>
      <c r="I158" s="3"/>
      <c r="J158" s="3"/>
      <c r="K158" s="3"/>
    </row>
    <row r="159" spans="2:11">
      <c r="C159" s="3"/>
      <c r="D159" s="3"/>
      <c r="E159" s="3"/>
      <c r="F159" s="3"/>
      <c r="G159" s="3"/>
      <c r="H159" s="3"/>
      <c r="I159" s="3"/>
      <c r="J159" s="3"/>
      <c r="K159" s="3"/>
    </row>
    <row r="160" spans="2:11" hidden="1">
      <c r="C160" s="14" t="s">
        <v>10</v>
      </c>
      <c r="D160" s="10"/>
      <c r="E160" s="12">
        <f>IF(C154="X",1,IF(C155="X",2,IF(C156="X",3,IF(C157="X",4,0))))</f>
        <v>0</v>
      </c>
      <c r="F160" s="3"/>
      <c r="G160" s="3"/>
      <c r="H160" s="3"/>
      <c r="I160" s="3"/>
      <c r="J160" s="3"/>
      <c r="K160" s="3"/>
    </row>
    <row r="161" spans="2:11">
      <c r="C161" s="3"/>
      <c r="D161" s="3"/>
      <c r="E161" s="3"/>
      <c r="F161" s="3"/>
      <c r="G161" s="3"/>
      <c r="H161" s="3"/>
      <c r="I161" s="3"/>
      <c r="J161" s="3"/>
      <c r="K161" s="3"/>
    </row>
    <row r="162" spans="2:11" ht="37.4" customHeight="1">
      <c r="B162" s="20"/>
      <c r="C162" s="61" t="s">
        <v>76</v>
      </c>
      <c r="D162" s="61"/>
      <c r="E162" s="61"/>
      <c r="F162" s="61"/>
      <c r="G162" s="61"/>
      <c r="H162" s="61"/>
      <c r="I162" s="61"/>
      <c r="J162" s="61"/>
      <c r="K162" s="62"/>
    </row>
    <row r="163" spans="2:11">
      <c r="C163" s="3"/>
      <c r="D163" s="3"/>
      <c r="E163" s="3"/>
      <c r="F163" s="3"/>
      <c r="G163" s="3"/>
      <c r="H163" s="3"/>
      <c r="I163" s="3"/>
      <c r="J163" s="3"/>
      <c r="K163" s="3"/>
    </row>
    <row r="164" spans="2:11">
      <c r="C164" s="4"/>
      <c r="D164" s="3"/>
      <c r="E164" s="6" t="s">
        <v>11</v>
      </c>
      <c r="F164" s="3"/>
      <c r="G164" s="3"/>
      <c r="H164" s="3"/>
      <c r="I164" s="3"/>
      <c r="J164" s="3"/>
      <c r="K164" s="3"/>
    </row>
    <row r="165" spans="2:11">
      <c r="C165" s="4"/>
      <c r="D165" s="3"/>
      <c r="E165" s="6" t="s">
        <v>77</v>
      </c>
      <c r="F165" s="3"/>
      <c r="G165" s="3"/>
      <c r="H165" s="3"/>
      <c r="I165" s="3"/>
      <c r="J165" s="3"/>
      <c r="K165" s="3"/>
    </row>
    <row r="166" spans="2:11">
      <c r="C166" s="4"/>
      <c r="D166" s="3"/>
      <c r="E166" s="6" t="s">
        <v>78</v>
      </c>
      <c r="F166" s="3"/>
      <c r="G166" s="3"/>
      <c r="H166" s="3"/>
      <c r="I166" s="3"/>
      <c r="J166" s="3"/>
      <c r="K166" s="3"/>
    </row>
    <row r="167" spans="2:11" ht="32.15" customHeight="1">
      <c r="C167" s="4"/>
      <c r="D167" s="3"/>
      <c r="E167" s="38" t="s">
        <v>79</v>
      </c>
      <c r="F167" s="38"/>
      <c r="G167" s="38"/>
      <c r="H167" s="38"/>
      <c r="I167" s="38"/>
      <c r="J167" s="38"/>
      <c r="K167" s="38"/>
    </row>
    <row r="168" spans="2:11">
      <c r="C168" s="4"/>
      <c r="D168" s="3"/>
      <c r="E168" s="6" t="s">
        <v>9</v>
      </c>
      <c r="F168" s="3"/>
      <c r="G168" s="3"/>
      <c r="H168" s="3"/>
      <c r="I168" s="3"/>
      <c r="J168" s="3"/>
      <c r="K168" s="3"/>
    </row>
    <row r="169" spans="2:11">
      <c r="C169" s="3"/>
      <c r="D169" s="3"/>
      <c r="E169" s="3"/>
      <c r="F169" s="3"/>
      <c r="G169" s="3"/>
      <c r="H169" s="3"/>
      <c r="I169" s="3"/>
      <c r="J169" s="3"/>
      <c r="K169" s="3"/>
    </row>
    <row r="170" spans="2:11" hidden="1">
      <c r="C170" s="14" t="s">
        <v>10</v>
      </c>
      <c r="D170" s="10"/>
      <c r="E170" s="12">
        <f>IF(C164="X",1,IF(C165="X",2,IF(C166="X",3,IF(C167="X",4,0))))</f>
        <v>0</v>
      </c>
      <c r="F170" s="3"/>
      <c r="G170" s="3"/>
      <c r="H170" s="3"/>
      <c r="I170" s="3"/>
      <c r="J170" s="3"/>
      <c r="K170" s="3"/>
    </row>
    <row r="171" spans="2:11">
      <c r="C171" s="3"/>
      <c r="D171" s="3"/>
      <c r="E171" s="3"/>
      <c r="F171" s="3"/>
      <c r="G171" s="3"/>
      <c r="H171" s="3"/>
      <c r="I171" s="3"/>
      <c r="J171" s="3"/>
      <c r="K171" s="3"/>
    </row>
    <row r="172" spans="2:11">
      <c r="B172" s="92" t="s">
        <v>20</v>
      </c>
      <c r="C172" s="93"/>
      <c r="D172" s="93"/>
      <c r="E172" s="94"/>
      <c r="F172" s="8"/>
    </row>
    <row r="173" spans="2:11" ht="16.399999999999999" customHeight="1">
      <c r="B173" s="21"/>
      <c r="C173" s="56" t="s">
        <v>217</v>
      </c>
      <c r="D173" s="56"/>
      <c r="E173" s="56"/>
      <c r="F173" s="57"/>
      <c r="G173" s="57"/>
      <c r="H173" s="57"/>
      <c r="I173" s="57"/>
      <c r="J173" s="57"/>
      <c r="K173" s="58"/>
    </row>
    <row r="174" spans="2:11" ht="16.399999999999999" customHeight="1">
      <c r="B174" s="22"/>
      <c r="C174" s="59"/>
      <c r="D174" s="59"/>
      <c r="E174" s="59"/>
      <c r="F174" s="59"/>
      <c r="G174" s="59"/>
      <c r="H174" s="59"/>
      <c r="I174" s="59"/>
      <c r="J174" s="59"/>
      <c r="K174" s="60"/>
    </row>
    <row r="176" spans="2:11" ht="39" customHeight="1">
      <c r="B176" s="20"/>
      <c r="C176" s="61" t="s">
        <v>228</v>
      </c>
      <c r="D176" s="61"/>
      <c r="E176" s="61"/>
      <c r="F176" s="61"/>
      <c r="G176" s="61"/>
      <c r="H176" s="61"/>
      <c r="I176" s="61"/>
      <c r="J176" s="61"/>
      <c r="K176" s="62"/>
    </row>
    <row r="177" spans="2:11">
      <c r="C177" s="3"/>
      <c r="D177" s="3"/>
      <c r="E177" s="3"/>
      <c r="F177" s="3"/>
      <c r="G177" s="3"/>
      <c r="H177" s="3"/>
      <c r="I177" s="3"/>
      <c r="J177" s="3"/>
      <c r="K177" s="3"/>
    </row>
    <row r="178" spans="2:11">
      <c r="C178" s="4"/>
      <c r="E178" s="13" t="s">
        <v>2</v>
      </c>
      <c r="F178" s="3"/>
      <c r="G178" s="3"/>
      <c r="H178" s="3"/>
      <c r="I178" s="3"/>
      <c r="J178" s="3"/>
      <c r="K178" s="3"/>
    </row>
    <row r="179" spans="2:11">
      <c r="C179" s="4"/>
      <c r="D179" s="3"/>
      <c r="E179" s="13" t="s">
        <v>3</v>
      </c>
      <c r="F179" s="3"/>
      <c r="G179" s="3"/>
      <c r="H179" s="3"/>
      <c r="I179" s="3"/>
      <c r="J179" s="3"/>
      <c r="K179" s="3"/>
    </row>
    <row r="180" spans="2:11">
      <c r="C180" s="4"/>
      <c r="D180" s="3"/>
      <c r="E180" s="13" t="s">
        <v>4</v>
      </c>
      <c r="F180" s="3"/>
      <c r="G180" s="3"/>
      <c r="H180" s="3"/>
      <c r="I180" s="3"/>
      <c r="J180" s="3"/>
      <c r="K180" s="3"/>
    </row>
    <row r="181" spans="2:11">
      <c r="C181" s="4"/>
      <c r="D181" s="3"/>
      <c r="E181" s="13" t="s">
        <v>5</v>
      </c>
      <c r="F181" s="3"/>
      <c r="G181" s="3"/>
      <c r="H181" s="3"/>
      <c r="I181" s="3"/>
      <c r="J181" s="3"/>
      <c r="K181" s="3"/>
    </row>
    <row r="182" spans="2:11">
      <c r="C182" s="4"/>
      <c r="D182" s="3"/>
      <c r="E182" s="13" t="s">
        <v>6</v>
      </c>
      <c r="F182" s="3"/>
      <c r="G182" s="3"/>
      <c r="H182" s="3"/>
      <c r="I182" s="3"/>
      <c r="J182" s="3"/>
      <c r="K182" s="3"/>
    </row>
    <row r="183" spans="2:11">
      <c r="C183" s="4"/>
      <c r="D183" s="3"/>
      <c r="E183" s="13" t="s">
        <v>7</v>
      </c>
      <c r="F183" s="3"/>
      <c r="G183" s="3"/>
      <c r="H183" s="3"/>
      <c r="I183" s="3"/>
      <c r="J183" s="3"/>
      <c r="K183" s="3"/>
    </row>
    <row r="184" spans="2:11">
      <c r="C184" s="4"/>
      <c r="D184" s="3"/>
      <c r="E184" s="13" t="s">
        <v>8</v>
      </c>
      <c r="F184" s="3"/>
      <c r="G184" s="3"/>
      <c r="H184" s="3"/>
      <c r="I184" s="3"/>
      <c r="J184" s="3"/>
      <c r="K184" s="3"/>
    </row>
    <row r="185" spans="2:11">
      <c r="C185" s="4"/>
      <c r="D185" s="3"/>
      <c r="E185" s="13" t="s">
        <v>9</v>
      </c>
      <c r="F185" s="3"/>
      <c r="G185" s="3"/>
      <c r="H185" s="3"/>
      <c r="I185" s="3"/>
      <c r="J185" s="3"/>
      <c r="K185" s="3"/>
    </row>
    <row r="186" spans="2:11">
      <c r="C186" s="3"/>
      <c r="D186" s="3"/>
      <c r="E186" s="3"/>
      <c r="F186" s="3"/>
      <c r="G186" s="3"/>
      <c r="H186" s="3"/>
      <c r="I186" s="3"/>
      <c r="J186" s="3"/>
      <c r="K186" s="3"/>
    </row>
    <row r="187" spans="2:11" hidden="1">
      <c r="C187" s="14" t="s">
        <v>10</v>
      </c>
      <c r="D187" s="11"/>
      <c r="E187" s="12">
        <f>IF(OR(C178="X",C184="X"),1,IF(OR(C179="X",C183="X"),2,IF(OR(C180="X",C182="X"),3,IF(C181="X",4,0))))</f>
        <v>0</v>
      </c>
      <c r="F187" s="3"/>
      <c r="G187" s="3"/>
      <c r="H187" s="3"/>
      <c r="I187" s="3"/>
      <c r="J187" s="3"/>
      <c r="K187" s="3"/>
    </row>
    <row r="189" spans="2:11" ht="39" customHeight="1">
      <c r="B189" s="20"/>
      <c r="C189" s="61" t="s">
        <v>229</v>
      </c>
      <c r="D189" s="61"/>
      <c r="E189" s="61"/>
      <c r="F189" s="61"/>
      <c r="G189" s="61"/>
      <c r="H189" s="61"/>
      <c r="I189" s="61"/>
      <c r="J189" s="61"/>
      <c r="K189" s="62"/>
    </row>
    <row r="190" spans="2:11">
      <c r="C190" s="3"/>
      <c r="D190" s="3"/>
      <c r="E190" s="3"/>
      <c r="F190" s="3"/>
      <c r="G190" s="3"/>
      <c r="H190" s="3"/>
      <c r="I190" s="3"/>
      <c r="J190" s="3"/>
      <c r="K190" s="3"/>
    </row>
    <row r="191" spans="2:11">
      <c r="C191" s="4"/>
      <c r="D191" s="3"/>
      <c r="E191" s="6" t="s">
        <v>230</v>
      </c>
      <c r="F191" s="3"/>
      <c r="G191" s="3"/>
      <c r="H191" s="3"/>
      <c r="I191" s="3"/>
      <c r="J191" s="3"/>
      <c r="K191" s="3"/>
    </row>
    <row r="192" spans="2:11">
      <c r="C192" s="4"/>
      <c r="D192" s="3"/>
      <c r="E192" s="6" t="s">
        <v>231</v>
      </c>
      <c r="F192" s="3"/>
      <c r="G192" s="3"/>
      <c r="H192" s="3"/>
      <c r="I192" s="3"/>
      <c r="J192" s="3"/>
      <c r="K192" s="3"/>
    </row>
    <row r="193" spans="2:11">
      <c r="C193" s="4"/>
      <c r="D193" s="3"/>
      <c r="E193" s="6" t="s">
        <v>232</v>
      </c>
      <c r="F193" s="3"/>
      <c r="G193" s="3"/>
      <c r="H193" s="3"/>
      <c r="I193" s="3"/>
      <c r="J193" s="3"/>
      <c r="K193" s="3"/>
    </row>
    <row r="194" spans="2:11" ht="32.15" customHeight="1">
      <c r="C194" s="4"/>
      <c r="D194" s="3"/>
      <c r="E194" s="38" t="s">
        <v>233</v>
      </c>
      <c r="F194" s="38"/>
      <c r="G194" s="38"/>
      <c r="H194" s="38"/>
      <c r="I194" s="38"/>
      <c r="J194" s="38"/>
      <c r="K194" s="38"/>
    </row>
    <row r="195" spans="2:11">
      <c r="C195" s="4"/>
      <c r="D195" s="3"/>
      <c r="E195" s="6" t="s">
        <v>9</v>
      </c>
      <c r="F195" s="3"/>
      <c r="G195" s="3"/>
      <c r="H195" s="3"/>
      <c r="I195" s="3"/>
      <c r="J195" s="3"/>
      <c r="K195" s="3"/>
    </row>
    <row r="196" spans="2:11">
      <c r="C196" s="3"/>
      <c r="D196" s="3"/>
      <c r="E196" s="3"/>
      <c r="F196" s="3"/>
      <c r="G196" s="3"/>
      <c r="H196" s="3"/>
      <c r="I196" s="3"/>
      <c r="J196" s="3"/>
      <c r="K196" s="3"/>
    </row>
    <row r="197" spans="2:11" hidden="1">
      <c r="C197" s="14" t="s">
        <v>10</v>
      </c>
      <c r="D197" s="10"/>
      <c r="E197" s="12">
        <f>IF(C191="X",1,IF(C192="X",2,IF(C193="X",3,IF(C194="X",4,0))))</f>
        <v>0</v>
      </c>
      <c r="F197" s="3"/>
      <c r="G197" s="3"/>
      <c r="H197" s="3"/>
      <c r="I197" s="3"/>
      <c r="J197" s="3"/>
      <c r="K197" s="3"/>
    </row>
    <row r="198" spans="2:11">
      <c r="C198" s="15"/>
      <c r="D198" s="3"/>
      <c r="E198" s="3"/>
      <c r="F198" s="3"/>
      <c r="G198" s="3"/>
      <c r="H198" s="3"/>
      <c r="I198" s="3"/>
      <c r="J198" s="3"/>
      <c r="K198" s="3"/>
    </row>
    <row r="199" spans="2:11">
      <c r="B199" s="92" t="s">
        <v>20</v>
      </c>
      <c r="C199" s="93"/>
      <c r="D199" s="93"/>
      <c r="E199" s="94"/>
      <c r="F199" s="8"/>
    </row>
    <row r="200" spans="2:11" ht="16.399999999999999" customHeight="1">
      <c r="B200" s="21"/>
      <c r="C200" s="55" t="s">
        <v>258</v>
      </c>
      <c r="D200" s="56"/>
      <c r="E200" s="56"/>
      <c r="F200" s="57"/>
      <c r="G200" s="57"/>
      <c r="H200" s="57"/>
      <c r="I200" s="57"/>
      <c r="J200" s="57"/>
      <c r="K200" s="58"/>
    </row>
    <row r="201" spans="2:11" ht="45" customHeight="1">
      <c r="B201" s="22"/>
      <c r="C201" s="59"/>
      <c r="D201" s="59"/>
      <c r="E201" s="59"/>
      <c r="F201" s="59"/>
      <c r="G201" s="59"/>
      <c r="H201" s="59"/>
      <c r="I201" s="59"/>
      <c r="J201" s="59"/>
      <c r="K201" s="60"/>
    </row>
    <row r="203" spans="2:11" ht="39" customHeight="1">
      <c r="B203" s="20"/>
      <c r="C203" s="61" t="s">
        <v>261</v>
      </c>
      <c r="D203" s="61"/>
      <c r="E203" s="61"/>
      <c r="F203" s="61"/>
      <c r="G203" s="61"/>
      <c r="H203" s="61"/>
      <c r="I203" s="61"/>
      <c r="J203" s="61"/>
      <c r="K203" s="62"/>
    </row>
    <row r="204" spans="2:11">
      <c r="C204" s="3"/>
      <c r="D204" s="3"/>
      <c r="E204" s="3"/>
      <c r="F204" s="3"/>
      <c r="G204" s="3"/>
      <c r="H204" s="3"/>
      <c r="I204" s="3"/>
      <c r="J204" s="3"/>
      <c r="K204" s="3"/>
    </row>
    <row r="205" spans="2:11">
      <c r="C205" s="4"/>
      <c r="D205" s="3"/>
      <c r="E205" s="6" t="s">
        <v>83</v>
      </c>
      <c r="F205" s="3"/>
      <c r="G205" s="3"/>
      <c r="H205" s="3"/>
      <c r="I205" s="3"/>
      <c r="J205" s="3"/>
      <c r="K205" s="3"/>
    </row>
    <row r="206" spans="2:11">
      <c r="C206" s="4"/>
      <c r="D206" s="3"/>
      <c r="E206" s="6" t="s">
        <v>262</v>
      </c>
      <c r="F206" s="3"/>
      <c r="G206" s="3"/>
      <c r="H206" s="3"/>
      <c r="I206" s="3"/>
      <c r="J206" s="3"/>
      <c r="K206" s="3"/>
    </row>
    <row r="207" spans="2:11">
      <c r="C207" s="4"/>
      <c r="D207" s="3"/>
      <c r="E207" s="6" t="s">
        <v>263</v>
      </c>
      <c r="F207" s="3"/>
      <c r="G207" s="3"/>
      <c r="H207" s="3"/>
      <c r="I207" s="3"/>
      <c r="J207" s="3"/>
      <c r="K207" s="3"/>
    </row>
    <row r="208" spans="2:11" ht="18" customHeight="1">
      <c r="C208" s="4"/>
      <c r="D208" s="3"/>
      <c r="E208" s="38" t="s">
        <v>264</v>
      </c>
      <c r="F208" s="38"/>
      <c r="G208" s="38"/>
      <c r="H208" s="38"/>
      <c r="I208" s="38"/>
      <c r="J208" s="38"/>
      <c r="K208" s="38"/>
    </row>
    <row r="209" spans="2:11">
      <c r="C209" s="4"/>
      <c r="D209" s="3"/>
      <c r="E209" s="6" t="s">
        <v>9</v>
      </c>
      <c r="F209" s="3"/>
      <c r="G209" s="3"/>
      <c r="H209" s="3"/>
      <c r="I209" s="3"/>
      <c r="J209" s="3"/>
      <c r="K209" s="3"/>
    </row>
    <row r="210" spans="2:11">
      <c r="C210" s="3"/>
      <c r="D210" s="3"/>
      <c r="E210" s="3"/>
      <c r="F210" s="3"/>
      <c r="G210" s="3"/>
      <c r="H210" s="3"/>
      <c r="I210" s="3"/>
      <c r="J210" s="3"/>
      <c r="K210" s="3"/>
    </row>
    <row r="211" spans="2:11" hidden="1">
      <c r="C211" s="14" t="s">
        <v>10</v>
      </c>
      <c r="D211" s="10"/>
      <c r="E211" s="12">
        <f>IF(C205="X",1,IF(C206="X",2,IF(C207="X",3,IF(C208="X",4,0))))</f>
        <v>0</v>
      </c>
      <c r="F211" s="3"/>
      <c r="G211" s="3"/>
      <c r="H211" s="3"/>
      <c r="I211" s="3"/>
      <c r="J211" s="3"/>
      <c r="K211" s="3"/>
    </row>
    <row r="213" spans="2:11">
      <c r="B213" s="44" t="s">
        <v>277</v>
      </c>
      <c r="C213" s="45"/>
      <c r="D213" s="45"/>
      <c r="E213" s="45"/>
      <c r="F213" s="46"/>
    </row>
    <row r="214" spans="2:11" ht="16.399999999999999" customHeight="1">
      <c r="B214" s="82"/>
      <c r="C214" s="74" t="s">
        <v>86</v>
      </c>
      <c r="D214" s="74"/>
      <c r="E214" s="74"/>
      <c r="F214" s="74"/>
      <c r="G214" s="75"/>
      <c r="H214" s="75"/>
      <c r="I214" s="75"/>
      <c r="J214" s="75"/>
      <c r="K214" s="76"/>
    </row>
    <row r="215" spans="2:11" ht="16.399999999999999" customHeight="1">
      <c r="B215" s="83"/>
      <c r="C215" s="77"/>
      <c r="D215" s="77"/>
      <c r="E215" s="77"/>
      <c r="F215" s="77"/>
      <c r="G215" s="77"/>
      <c r="H215" s="77"/>
      <c r="I215" s="77"/>
      <c r="J215" s="77"/>
      <c r="K215" s="78"/>
    </row>
    <row r="217" spans="2:11" ht="37.4" customHeight="1">
      <c r="B217" s="23"/>
      <c r="C217" s="42" t="s">
        <v>114</v>
      </c>
      <c r="D217" s="42"/>
      <c r="E217" s="42"/>
      <c r="F217" s="42"/>
      <c r="G217" s="42"/>
      <c r="H217" s="42"/>
      <c r="I217" s="42"/>
      <c r="J217" s="42"/>
      <c r="K217" s="43"/>
    </row>
    <row r="218" spans="2:11">
      <c r="C218" s="3"/>
      <c r="D218" s="3"/>
      <c r="E218" s="3"/>
      <c r="F218" s="3"/>
      <c r="G218" s="3"/>
      <c r="H218" s="3"/>
      <c r="I218" s="3"/>
      <c r="J218" s="3"/>
      <c r="K218" s="3"/>
    </row>
    <row r="219" spans="2:11">
      <c r="C219" s="4"/>
      <c r="D219" s="3"/>
      <c r="E219" s="6" t="s">
        <v>11</v>
      </c>
      <c r="F219" s="3"/>
      <c r="G219" s="3"/>
      <c r="H219" s="3"/>
      <c r="I219" s="3"/>
      <c r="J219" s="3"/>
      <c r="K219" s="3"/>
    </row>
    <row r="220" spans="2:11">
      <c r="C220" s="4"/>
      <c r="D220" s="3"/>
      <c r="E220" s="6" t="s">
        <v>133</v>
      </c>
      <c r="F220" s="3"/>
      <c r="G220" s="3"/>
      <c r="H220" s="3"/>
      <c r="I220" s="3"/>
      <c r="J220" s="3"/>
      <c r="K220" s="3"/>
    </row>
    <row r="221" spans="2:11">
      <c r="C221" s="4"/>
      <c r="D221" s="3"/>
      <c r="E221" s="6" t="s">
        <v>134</v>
      </c>
      <c r="F221" s="3"/>
      <c r="G221" s="3"/>
      <c r="H221" s="3"/>
      <c r="I221" s="3"/>
      <c r="J221" s="3"/>
      <c r="K221" s="3"/>
    </row>
    <row r="222" spans="2:11">
      <c r="C222" s="4"/>
      <c r="D222" s="3"/>
      <c r="E222" s="6" t="s">
        <v>135</v>
      </c>
      <c r="F222" s="3"/>
      <c r="G222" s="3"/>
      <c r="H222" s="3"/>
      <c r="I222" s="3"/>
      <c r="J222" s="3"/>
      <c r="K222" s="3"/>
    </row>
    <row r="223" spans="2:11">
      <c r="C223" s="4"/>
      <c r="D223" s="3"/>
      <c r="E223" s="6" t="s">
        <v>9</v>
      </c>
      <c r="F223" s="3"/>
      <c r="G223" s="3"/>
      <c r="H223" s="3"/>
      <c r="I223" s="3"/>
      <c r="J223" s="3"/>
      <c r="K223" s="3"/>
    </row>
    <row r="224" spans="2:11">
      <c r="C224" s="3"/>
      <c r="D224" s="3"/>
      <c r="E224" s="3"/>
      <c r="F224" s="3"/>
      <c r="G224" s="3"/>
      <c r="H224" s="3"/>
      <c r="I224" s="3"/>
      <c r="J224" s="3"/>
      <c r="K224" s="3"/>
    </row>
    <row r="225" spans="2:11" hidden="1">
      <c r="C225" s="14" t="s">
        <v>10</v>
      </c>
      <c r="D225" s="10"/>
      <c r="E225" s="12">
        <f>IF(C219="X",1,IF(C220="X",2,IF(C221="X",3,IF(C222="X",4,0))))</f>
        <v>0</v>
      </c>
      <c r="F225" s="3"/>
      <c r="G225" s="3"/>
      <c r="H225" s="3"/>
      <c r="I225" s="3"/>
      <c r="J225" s="3"/>
      <c r="K225" s="3"/>
    </row>
    <row r="227" spans="2:11" ht="38.15" customHeight="1">
      <c r="B227" s="23"/>
      <c r="C227" s="42" t="s">
        <v>115</v>
      </c>
      <c r="D227" s="42"/>
      <c r="E227" s="42"/>
      <c r="F227" s="42"/>
      <c r="G227" s="42"/>
      <c r="H227" s="42"/>
      <c r="I227" s="42"/>
      <c r="J227" s="42"/>
      <c r="K227" s="43"/>
    </row>
    <row r="228" spans="2:11">
      <c r="C228" s="3"/>
      <c r="D228" s="3"/>
      <c r="E228" s="3"/>
      <c r="F228" s="3"/>
      <c r="G228" s="3"/>
      <c r="H228" s="3"/>
      <c r="I228" s="3"/>
      <c r="J228" s="3"/>
      <c r="K228" s="3"/>
    </row>
    <row r="229" spans="2:11">
      <c r="C229" s="4"/>
      <c r="D229" s="3"/>
      <c r="E229" s="6" t="s">
        <v>11</v>
      </c>
      <c r="F229" s="3"/>
      <c r="G229" s="3"/>
      <c r="H229" s="3"/>
      <c r="I229" s="3"/>
      <c r="J229" s="3"/>
      <c r="K229" s="3"/>
    </row>
    <row r="230" spans="2:11" ht="30.75" customHeight="1">
      <c r="C230" s="4"/>
      <c r="D230" s="3"/>
      <c r="E230" s="38" t="s">
        <v>136</v>
      </c>
      <c r="F230" s="38"/>
      <c r="G230" s="38"/>
      <c r="H230" s="38"/>
      <c r="I230" s="38"/>
      <c r="J230" s="38"/>
      <c r="K230" s="38"/>
    </row>
    <row r="231" spans="2:11" ht="31.5" customHeight="1">
      <c r="C231" s="4"/>
      <c r="D231" s="3"/>
      <c r="E231" s="38" t="s">
        <v>137</v>
      </c>
      <c r="F231" s="38"/>
      <c r="G231" s="38"/>
      <c r="H231" s="38"/>
      <c r="I231" s="38"/>
      <c r="J231" s="38"/>
      <c r="K231" s="38"/>
    </row>
    <row r="232" spans="2:11" ht="31.5" customHeight="1">
      <c r="C232" s="4"/>
      <c r="D232" s="3"/>
      <c r="E232" s="38" t="s">
        <v>138</v>
      </c>
      <c r="F232" s="38"/>
      <c r="G232" s="38"/>
      <c r="H232" s="38"/>
      <c r="I232" s="38"/>
      <c r="J232" s="38"/>
      <c r="K232" s="38"/>
    </row>
    <row r="233" spans="2:11">
      <c r="C233" s="4"/>
      <c r="D233" s="3"/>
      <c r="E233" s="6" t="s">
        <v>9</v>
      </c>
      <c r="F233" s="3"/>
      <c r="G233" s="3"/>
      <c r="H233" s="3"/>
      <c r="I233" s="3"/>
      <c r="J233" s="3"/>
      <c r="K233" s="3"/>
    </row>
    <row r="234" spans="2:11">
      <c r="C234" s="3"/>
      <c r="D234" s="3"/>
      <c r="E234" s="3"/>
      <c r="F234" s="3"/>
      <c r="G234" s="3"/>
      <c r="H234" s="3"/>
      <c r="I234" s="3"/>
      <c r="J234" s="3"/>
      <c r="K234" s="3"/>
    </row>
    <row r="235" spans="2:11" hidden="1">
      <c r="C235" s="14" t="s">
        <v>10</v>
      </c>
      <c r="D235" s="10"/>
      <c r="E235" s="12">
        <f>IF(C229="X",1,IF(C230="X",2,IF(C231="X",3,IF(C232="X",4,0))))</f>
        <v>0</v>
      </c>
      <c r="F235" s="3"/>
      <c r="G235" s="3"/>
      <c r="H235" s="3"/>
      <c r="I235" s="3"/>
      <c r="J235" s="3"/>
      <c r="K235" s="3"/>
    </row>
    <row r="237" spans="2:11" ht="37.4" customHeight="1">
      <c r="B237" s="23"/>
      <c r="C237" s="42" t="s">
        <v>116</v>
      </c>
      <c r="D237" s="42"/>
      <c r="E237" s="42"/>
      <c r="F237" s="42"/>
      <c r="G237" s="42"/>
      <c r="H237" s="42"/>
      <c r="I237" s="42"/>
      <c r="J237" s="42"/>
      <c r="K237" s="43"/>
    </row>
    <row r="238" spans="2:11">
      <c r="C238" s="3"/>
      <c r="D238" s="3"/>
      <c r="E238" s="3"/>
      <c r="F238" s="3"/>
      <c r="G238" s="3"/>
      <c r="H238" s="3"/>
      <c r="I238" s="3"/>
      <c r="J238" s="3"/>
      <c r="K238" s="3"/>
    </row>
    <row r="239" spans="2:11">
      <c r="C239" s="4"/>
      <c r="D239" s="3"/>
      <c r="E239" s="6" t="s">
        <v>11</v>
      </c>
      <c r="F239" s="3"/>
      <c r="G239" s="3"/>
      <c r="H239" s="3"/>
      <c r="I239" s="3"/>
      <c r="J239" s="3"/>
      <c r="K239" s="3"/>
    </row>
    <row r="240" spans="2:11">
      <c r="C240" s="4"/>
      <c r="D240" s="3"/>
      <c r="E240" s="6" t="s">
        <v>139</v>
      </c>
      <c r="F240" s="3"/>
      <c r="G240" s="3"/>
      <c r="H240" s="3"/>
      <c r="I240" s="3"/>
      <c r="J240" s="3"/>
      <c r="K240" s="3"/>
    </row>
    <row r="241" spans="2:11">
      <c r="C241" s="4"/>
      <c r="D241" s="3"/>
      <c r="E241" s="6" t="s">
        <v>140</v>
      </c>
      <c r="F241" s="3"/>
      <c r="G241" s="3"/>
      <c r="H241" s="3"/>
      <c r="I241" s="3"/>
      <c r="J241" s="3"/>
      <c r="K241" s="3"/>
    </row>
    <row r="242" spans="2:11" ht="31.5" customHeight="1">
      <c r="C242" s="4"/>
      <c r="D242" s="3"/>
      <c r="E242" s="38" t="s">
        <v>141</v>
      </c>
      <c r="F242" s="38"/>
      <c r="G242" s="38"/>
      <c r="H242" s="38"/>
      <c r="I242" s="38"/>
      <c r="J242" s="38"/>
      <c r="K242" s="38"/>
    </row>
    <row r="243" spans="2:11">
      <c r="C243" s="4"/>
      <c r="D243" s="3"/>
      <c r="E243" s="6" t="s">
        <v>9</v>
      </c>
      <c r="F243" s="3"/>
      <c r="G243" s="3"/>
      <c r="H243" s="3"/>
      <c r="I243" s="3"/>
      <c r="J243" s="3"/>
      <c r="K243" s="3"/>
    </row>
    <row r="244" spans="2:11">
      <c r="C244" s="3"/>
      <c r="D244" s="3"/>
      <c r="E244" s="3"/>
      <c r="F244" s="3"/>
      <c r="G244" s="3"/>
      <c r="H244" s="3"/>
      <c r="I244" s="3"/>
      <c r="J244" s="3"/>
      <c r="K244" s="3"/>
    </row>
    <row r="245" spans="2:11" hidden="1">
      <c r="C245" s="14" t="s">
        <v>10</v>
      </c>
      <c r="D245" s="10"/>
      <c r="E245" s="12">
        <f>IF(C239="X",1,IF(C240="X",2,IF(C241="X",3,IF(C242="X",4,0))))</f>
        <v>0</v>
      </c>
      <c r="F245" s="3"/>
      <c r="G245" s="3"/>
      <c r="H245" s="3"/>
      <c r="I245" s="3"/>
      <c r="J245" s="3"/>
      <c r="K245" s="3"/>
    </row>
    <row r="246" spans="2:11">
      <c r="C246" s="3"/>
      <c r="D246" s="3"/>
      <c r="E246" s="3"/>
      <c r="F246" s="3"/>
      <c r="G246" s="3"/>
      <c r="H246" s="3"/>
      <c r="I246" s="3"/>
      <c r="J246" s="3"/>
      <c r="K246" s="3"/>
    </row>
    <row r="247" spans="2:11">
      <c r="B247" s="44" t="s">
        <v>277</v>
      </c>
      <c r="C247" s="45"/>
      <c r="D247" s="45"/>
      <c r="E247" s="45"/>
      <c r="F247" s="46"/>
    </row>
    <row r="248" spans="2:11" ht="16.399999999999999" customHeight="1">
      <c r="B248" s="82"/>
      <c r="C248" s="74" t="s">
        <v>87</v>
      </c>
      <c r="D248" s="74"/>
      <c r="E248" s="74"/>
      <c r="F248" s="74"/>
      <c r="G248" s="75"/>
      <c r="H248" s="75"/>
      <c r="I248" s="75"/>
      <c r="J248" s="75"/>
      <c r="K248" s="76"/>
    </row>
    <row r="249" spans="2:11" ht="16.399999999999999" customHeight="1">
      <c r="B249" s="83"/>
      <c r="C249" s="77"/>
      <c r="D249" s="77"/>
      <c r="E249" s="77"/>
      <c r="F249" s="77"/>
      <c r="G249" s="77"/>
      <c r="H249" s="77"/>
      <c r="I249" s="77"/>
      <c r="J249" s="77"/>
      <c r="K249" s="78"/>
    </row>
    <row r="251" spans="2:11" ht="36" customHeight="1">
      <c r="B251" s="23"/>
      <c r="C251" s="42" t="s">
        <v>265</v>
      </c>
      <c r="D251" s="42"/>
      <c r="E251" s="42"/>
      <c r="F251" s="42"/>
      <c r="G251" s="42"/>
      <c r="H251" s="42"/>
      <c r="I251" s="42"/>
      <c r="J251" s="42"/>
      <c r="K251" s="43"/>
    </row>
    <row r="252" spans="2:11">
      <c r="C252" s="3"/>
      <c r="D252" s="3"/>
      <c r="E252" s="3"/>
      <c r="F252" s="3"/>
      <c r="G252" s="3"/>
      <c r="H252" s="3"/>
      <c r="I252" s="3"/>
      <c r="J252" s="3"/>
      <c r="K252" s="3"/>
    </row>
    <row r="253" spans="2:11">
      <c r="C253" s="4"/>
      <c r="D253" s="3"/>
      <c r="E253" s="6" t="s">
        <v>12</v>
      </c>
      <c r="F253" s="3"/>
      <c r="G253" s="3"/>
      <c r="H253" s="3"/>
      <c r="I253" s="3"/>
      <c r="J253" s="3"/>
      <c r="K253" s="3"/>
    </row>
    <row r="254" spans="2:11">
      <c r="C254" s="4"/>
      <c r="D254" s="3"/>
      <c r="E254" s="6" t="s">
        <v>13</v>
      </c>
      <c r="F254" s="3"/>
      <c r="G254" s="3"/>
      <c r="H254" s="3"/>
      <c r="I254" s="3"/>
      <c r="J254" s="3"/>
      <c r="K254" s="3"/>
    </row>
    <row r="255" spans="2:11">
      <c r="C255" s="4"/>
      <c r="D255" s="3"/>
      <c r="E255" s="6" t="s">
        <v>14</v>
      </c>
      <c r="F255" s="3"/>
      <c r="G255" s="3"/>
      <c r="H255" s="3"/>
      <c r="I255" s="3"/>
      <c r="J255" s="3"/>
      <c r="K255" s="3"/>
    </row>
    <row r="256" spans="2:11">
      <c r="C256" s="4"/>
      <c r="D256" s="3"/>
      <c r="E256" s="6" t="s">
        <v>15</v>
      </c>
      <c r="F256" s="3"/>
      <c r="G256" s="3"/>
      <c r="H256" s="3"/>
      <c r="I256" s="3"/>
      <c r="J256" s="3"/>
      <c r="K256" s="3"/>
    </row>
    <row r="257" spans="2:11">
      <c r="C257" s="4"/>
      <c r="D257" s="3"/>
      <c r="E257" s="6" t="s">
        <v>9</v>
      </c>
      <c r="F257" s="3"/>
      <c r="G257" s="3"/>
      <c r="H257" s="3"/>
      <c r="I257" s="3"/>
      <c r="J257" s="3"/>
      <c r="K257" s="3"/>
    </row>
    <row r="258" spans="2:11">
      <c r="C258" s="3"/>
      <c r="D258" s="3"/>
      <c r="E258" s="3"/>
      <c r="F258" s="3"/>
      <c r="G258" s="3"/>
      <c r="H258" s="3"/>
      <c r="I258" s="3"/>
      <c r="J258" s="3"/>
      <c r="K258" s="3"/>
    </row>
    <row r="259" spans="2:11" hidden="1">
      <c r="C259" s="14" t="s">
        <v>10</v>
      </c>
      <c r="D259" s="10"/>
      <c r="E259" s="12">
        <f>IF(C253="X",1,IF(C254="X",2,IF(C255="X",3,IF(C256="X",4,0))))</f>
        <v>0</v>
      </c>
      <c r="F259" s="3"/>
      <c r="G259" s="3"/>
      <c r="H259" s="3"/>
      <c r="I259" s="3"/>
      <c r="J259" s="3"/>
      <c r="K259" s="3"/>
    </row>
    <row r="261" spans="2:11" ht="35.15" customHeight="1">
      <c r="B261" s="23"/>
      <c r="C261" s="42" t="s">
        <v>266</v>
      </c>
      <c r="D261" s="42"/>
      <c r="E261" s="42"/>
      <c r="F261" s="42"/>
      <c r="G261" s="42"/>
      <c r="H261" s="42"/>
      <c r="I261" s="42"/>
      <c r="J261" s="42"/>
      <c r="K261" s="43"/>
    </row>
    <row r="262" spans="2:11">
      <c r="C262" s="3"/>
      <c r="D262" s="3"/>
      <c r="E262" s="3"/>
      <c r="F262" s="3"/>
      <c r="G262" s="3"/>
      <c r="H262" s="3"/>
      <c r="I262" s="3"/>
      <c r="J262" s="3"/>
      <c r="K262" s="3"/>
    </row>
    <row r="263" spans="2:11">
      <c r="C263" s="4"/>
      <c r="D263" s="3"/>
      <c r="E263" s="6" t="s">
        <v>267</v>
      </c>
      <c r="F263" s="3"/>
      <c r="G263" s="3"/>
      <c r="H263" s="3"/>
      <c r="I263" s="3"/>
      <c r="J263" s="3"/>
      <c r="K263" s="3"/>
    </row>
    <row r="264" spans="2:11">
      <c r="C264" s="4"/>
      <c r="D264" s="3"/>
      <c r="E264" s="6" t="s">
        <v>268</v>
      </c>
      <c r="F264" s="3"/>
      <c r="G264" s="3"/>
      <c r="H264" s="3"/>
      <c r="I264" s="3"/>
      <c r="J264" s="3"/>
      <c r="K264" s="3"/>
    </row>
    <row r="265" spans="2:11">
      <c r="C265" s="4"/>
      <c r="D265" s="3"/>
      <c r="E265" s="6" t="s">
        <v>269</v>
      </c>
      <c r="F265" s="3"/>
      <c r="G265" s="3"/>
      <c r="H265" s="3"/>
      <c r="I265" s="3"/>
      <c r="J265" s="3"/>
      <c r="K265" s="3"/>
    </row>
    <row r="266" spans="2:11" ht="34" customHeight="1">
      <c r="C266" s="4"/>
      <c r="D266" s="3"/>
      <c r="E266" s="38" t="s">
        <v>270</v>
      </c>
      <c r="F266" s="38"/>
      <c r="G266" s="38"/>
      <c r="H266" s="38"/>
      <c r="I266" s="38"/>
      <c r="J266" s="38"/>
      <c r="K266" s="38"/>
    </row>
    <row r="267" spans="2:11">
      <c r="C267" s="4"/>
      <c r="D267" s="3"/>
      <c r="E267" s="6" t="s">
        <v>9</v>
      </c>
      <c r="F267" s="3"/>
      <c r="G267" s="3"/>
      <c r="H267" s="3"/>
      <c r="I267" s="3"/>
      <c r="J267" s="3"/>
      <c r="K267" s="3"/>
    </row>
    <row r="268" spans="2:11">
      <c r="C268" s="3"/>
      <c r="D268" s="3"/>
      <c r="E268" s="3"/>
      <c r="F268" s="3"/>
      <c r="G268" s="3"/>
      <c r="H268" s="3"/>
      <c r="I268" s="3"/>
      <c r="J268" s="3"/>
      <c r="K268" s="3"/>
    </row>
    <row r="269" spans="2:11" hidden="1">
      <c r="C269" s="14"/>
      <c r="D269" s="10"/>
      <c r="E269" s="12">
        <f>IF(C263="X",1,IF(C264="X",2,IF(C265="X",3,IF(C266="X",4,0))))</f>
        <v>0</v>
      </c>
      <c r="F269" s="3"/>
      <c r="G269" s="3"/>
      <c r="H269" s="3"/>
      <c r="I269" s="3"/>
      <c r="J269" s="3"/>
      <c r="K269" s="3"/>
    </row>
    <row r="270" spans="2:11">
      <c r="C270" s="3"/>
      <c r="D270" s="3"/>
      <c r="E270" s="3"/>
      <c r="F270" s="3"/>
      <c r="G270" s="3"/>
      <c r="H270" s="3"/>
      <c r="I270" s="3"/>
      <c r="J270" s="3"/>
      <c r="K270" s="3"/>
    </row>
    <row r="271" spans="2:11">
      <c r="B271" s="44" t="s">
        <v>277</v>
      </c>
      <c r="C271" s="45"/>
      <c r="D271" s="45"/>
      <c r="E271" s="45"/>
      <c r="F271" s="46"/>
    </row>
    <row r="272" spans="2:11" ht="16.399999999999999" customHeight="1">
      <c r="B272" s="82"/>
      <c r="C272" s="74" t="s">
        <v>274</v>
      </c>
      <c r="D272" s="74"/>
      <c r="E272" s="74"/>
      <c r="F272" s="74"/>
      <c r="G272" s="75"/>
      <c r="H272" s="75"/>
      <c r="I272" s="75"/>
      <c r="J272" s="75"/>
      <c r="K272" s="76"/>
    </row>
    <row r="273" spans="2:11" ht="16.399999999999999" customHeight="1">
      <c r="B273" s="83"/>
      <c r="C273" s="77"/>
      <c r="D273" s="77"/>
      <c r="E273" s="77"/>
      <c r="F273" s="77"/>
      <c r="G273" s="77"/>
      <c r="H273" s="77"/>
      <c r="I273" s="77"/>
      <c r="J273" s="77"/>
      <c r="K273" s="78"/>
    </row>
    <row r="275" spans="2:11" ht="36" customHeight="1">
      <c r="B275" s="23"/>
      <c r="C275" s="42" t="s">
        <v>271</v>
      </c>
      <c r="D275" s="42"/>
      <c r="E275" s="42"/>
      <c r="F275" s="42"/>
      <c r="G275" s="42"/>
      <c r="H275" s="42"/>
      <c r="I275" s="42"/>
      <c r="J275" s="42"/>
      <c r="K275" s="43"/>
    </row>
    <row r="276" spans="2:11">
      <c r="C276" s="3"/>
      <c r="D276" s="3"/>
      <c r="E276" s="3"/>
      <c r="F276" s="3"/>
      <c r="G276" s="3"/>
      <c r="H276" s="3"/>
      <c r="I276" s="3"/>
      <c r="J276" s="3"/>
      <c r="K276" s="3"/>
    </row>
    <row r="277" spans="2:11">
      <c r="C277" s="4"/>
      <c r="D277" s="3"/>
      <c r="E277" s="6" t="s">
        <v>142</v>
      </c>
      <c r="F277" s="3"/>
      <c r="G277" s="3"/>
      <c r="H277" s="3"/>
      <c r="I277" s="3"/>
      <c r="J277" s="3"/>
      <c r="K277" s="3"/>
    </row>
    <row r="278" spans="2:11" ht="31.5" customHeight="1">
      <c r="C278" s="4"/>
      <c r="D278" s="3"/>
      <c r="E278" s="38" t="s">
        <v>234</v>
      </c>
      <c r="F278" s="38"/>
      <c r="G278" s="38"/>
      <c r="H278" s="38"/>
      <c r="I278" s="38"/>
      <c r="J278" s="38"/>
      <c r="K278" s="38"/>
    </row>
    <row r="279" spans="2:11">
      <c r="C279" s="4"/>
      <c r="D279" s="3"/>
      <c r="E279" s="6" t="s">
        <v>257</v>
      </c>
      <c r="F279" s="3"/>
      <c r="G279" s="3"/>
      <c r="H279" s="3"/>
      <c r="I279" s="3"/>
      <c r="J279" s="3"/>
      <c r="K279" s="3"/>
    </row>
    <row r="280" spans="2:11" ht="31.5" customHeight="1">
      <c r="C280" s="4"/>
      <c r="D280" s="3"/>
      <c r="E280" s="38" t="s">
        <v>235</v>
      </c>
      <c r="F280" s="38"/>
      <c r="G280" s="38"/>
      <c r="H280" s="38"/>
      <c r="I280" s="38"/>
      <c r="J280" s="38"/>
      <c r="K280" s="38"/>
    </row>
    <row r="281" spans="2:11">
      <c r="C281" s="4"/>
      <c r="D281" s="3"/>
      <c r="E281" s="6" t="s">
        <v>9</v>
      </c>
      <c r="F281" s="3"/>
      <c r="G281" s="3"/>
      <c r="H281" s="3"/>
      <c r="I281" s="3"/>
      <c r="J281" s="3"/>
      <c r="K281" s="3"/>
    </row>
    <row r="282" spans="2:11">
      <c r="C282" s="3"/>
      <c r="D282" s="3"/>
      <c r="E282" s="3"/>
      <c r="F282" s="3"/>
      <c r="G282" s="3"/>
      <c r="H282" s="3"/>
      <c r="I282" s="3"/>
      <c r="J282" s="3"/>
      <c r="K282" s="3"/>
    </row>
    <row r="283" spans="2:11" hidden="1">
      <c r="C283" s="14" t="s">
        <v>10</v>
      </c>
      <c r="D283" s="10"/>
      <c r="E283" s="12">
        <f>IF(C277="X",1,IF(C278="X",2,IF(C279="X",3,IF(C280="X",4,0))))</f>
        <v>0</v>
      </c>
      <c r="F283" s="3"/>
      <c r="G283" s="3"/>
      <c r="H283" s="3"/>
      <c r="I283" s="3"/>
      <c r="J283" s="3"/>
      <c r="K283" s="3"/>
    </row>
    <row r="284" spans="2:11">
      <c r="C284" s="3"/>
      <c r="D284" s="3"/>
      <c r="E284" s="3"/>
      <c r="F284" s="3"/>
      <c r="G284" s="3"/>
      <c r="H284" s="3"/>
      <c r="I284" s="3"/>
      <c r="J284" s="3"/>
      <c r="K284" s="3"/>
    </row>
    <row r="285" spans="2:11" ht="35.15" customHeight="1">
      <c r="B285" s="23"/>
      <c r="C285" s="42" t="s">
        <v>272</v>
      </c>
      <c r="D285" s="42"/>
      <c r="E285" s="42"/>
      <c r="F285" s="42"/>
      <c r="G285" s="42"/>
      <c r="H285" s="42"/>
      <c r="I285" s="42"/>
      <c r="J285" s="42"/>
      <c r="K285" s="43"/>
    </row>
    <row r="286" spans="2:11">
      <c r="C286" s="3"/>
      <c r="D286" s="3"/>
      <c r="E286" s="3"/>
      <c r="F286" s="3"/>
      <c r="G286" s="3"/>
      <c r="H286" s="3"/>
      <c r="I286" s="3"/>
      <c r="J286" s="3"/>
      <c r="K286" s="3"/>
    </row>
    <row r="287" spans="2:11">
      <c r="C287" s="4"/>
      <c r="D287" s="3"/>
      <c r="E287" s="6" t="s">
        <v>143</v>
      </c>
      <c r="F287" s="3"/>
      <c r="G287" s="3"/>
      <c r="H287" s="3"/>
      <c r="I287" s="3"/>
      <c r="J287" s="3"/>
      <c r="K287" s="3"/>
    </row>
    <row r="288" spans="2:11" ht="30.75" customHeight="1">
      <c r="C288" s="4"/>
      <c r="D288" s="3"/>
      <c r="E288" s="38" t="s">
        <v>236</v>
      </c>
      <c r="F288" s="38"/>
      <c r="G288" s="38"/>
      <c r="H288" s="38"/>
      <c r="I288" s="38"/>
      <c r="J288" s="38"/>
      <c r="K288" s="38"/>
    </row>
    <row r="289" spans="2:11" ht="30.75" customHeight="1">
      <c r="C289" s="4"/>
      <c r="D289" s="3"/>
      <c r="E289" s="38" t="s">
        <v>237</v>
      </c>
      <c r="F289" s="38"/>
      <c r="G289" s="38"/>
      <c r="H289" s="38"/>
      <c r="I289" s="38"/>
      <c r="J289" s="38"/>
      <c r="K289" s="38"/>
    </row>
    <row r="290" spans="2:11" ht="30.75" customHeight="1">
      <c r="C290" s="4"/>
      <c r="D290" s="3"/>
      <c r="E290" s="38" t="s">
        <v>238</v>
      </c>
      <c r="F290" s="38"/>
      <c r="G290" s="38"/>
      <c r="H290" s="38"/>
      <c r="I290" s="38"/>
      <c r="J290" s="38"/>
      <c r="K290" s="38"/>
    </row>
    <row r="291" spans="2:11">
      <c r="C291" s="4"/>
      <c r="D291" s="3"/>
      <c r="E291" s="6" t="s">
        <v>9</v>
      </c>
      <c r="F291" s="3"/>
      <c r="G291" s="3"/>
      <c r="H291" s="3"/>
      <c r="I291" s="3"/>
      <c r="J291" s="3"/>
      <c r="K291" s="3"/>
    </row>
    <row r="292" spans="2:11">
      <c r="C292" s="3"/>
      <c r="D292" s="3"/>
      <c r="E292" s="3"/>
      <c r="F292" s="3"/>
      <c r="G292" s="3"/>
      <c r="H292" s="3"/>
      <c r="I292" s="3"/>
      <c r="J292" s="3"/>
      <c r="K292" s="3"/>
    </row>
    <row r="293" spans="2:11" hidden="1">
      <c r="C293" s="14" t="s">
        <v>10</v>
      </c>
      <c r="D293" s="10"/>
      <c r="E293" s="12">
        <f>IF(C287="X",1,IF(C288="X",2,IF(C289="X",3,IF(C290="X",4,0))))</f>
        <v>0</v>
      </c>
      <c r="F293" s="3"/>
      <c r="G293" s="3"/>
      <c r="H293" s="3"/>
      <c r="I293" s="3"/>
      <c r="J293" s="3"/>
      <c r="K293" s="3"/>
    </row>
    <row r="295" spans="2:11">
      <c r="B295" s="86" t="s">
        <v>84</v>
      </c>
      <c r="C295" s="87"/>
      <c r="D295" s="87"/>
      <c r="E295" s="87"/>
      <c r="F295" s="88"/>
    </row>
    <row r="296" spans="2:11" ht="16.399999999999999" customHeight="1">
      <c r="B296" s="24"/>
      <c r="C296" s="65" t="s">
        <v>259</v>
      </c>
      <c r="D296" s="65"/>
      <c r="E296" s="65"/>
      <c r="F296" s="65"/>
      <c r="G296" s="66"/>
      <c r="H296" s="66"/>
      <c r="I296" s="66"/>
      <c r="J296" s="66"/>
      <c r="K296" s="67"/>
    </row>
    <row r="297" spans="2:11" ht="16.399999999999999" customHeight="1">
      <c r="B297" s="25"/>
      <c r="C297" s="68"/>
      <c r="D297" s="68"/>
      <c r="E297" s="68"/>
      <c r="F297" s="68"/>
      <c r="G297" s="68"/>
      <c r="H297" s="68"/>
      <c r="I297" s="68"/>
      <c r="J297" s="68"/>
      <c r="K297" s="69"/>
    </row>
    <row r="298" spans="2:11">
      <c r="C298" s="3"/>
      <c r="D298" s="3"/>
      <c r="E298" s="3"/>
      <c r="F298" s="3"/>
      <c r="G298" s="3"/>
      <c r="H298" s="3"/>
      <c r="I298" s="3"/>
      <c r="J298" s="3"/>
      <c r="K298" s="3"/>
    </row>
    <row r="299" spans="2:11" ht="48" customHeight="1">
      <c r="B299" s="26"/>
      <c r="C299" s="72" t="s">
        <v>117</v>
      </c>
      <c r="D299" s="72"/>
      <c r="E299" s="72"/>
      <c r="F299" s="72"/>
      <c r="G299" s="72"/>
      <c r="H299" s="72"/>
      <c r="I299" s="72"/>
      <c r="J299" s="72"/>
      <c r="K299" s="73"/>
    </row>
    <row r="300" spans="2:11">
      <c r="C300" s="3"/>
      <c r="D300" s="3"/>
      <c r="E300" s="3"/>
      <c r="F300" s="3"/>
      <c r="G300" s="3"/>
      <c r="H300" s="3"/>
      <c r="I300" s="3"/>
      <c r="J300" s="3"/>
      <c r="K300" s="3"/>
    </row>
    <row r="301" spans="2:11">
      <c r="C301" s="4"/>
      <c r="D301" s="3"/>
      <c r="E301" s="15" t="s">
        <v>144</v>
      </c>
      <c r="F301" s="3"/>
      <c r="G301" s="3"/>
      <c r="H301" s="3"/>
      <c r="I301" s="3"/>
      <c r="J301" s="3"/>
      <c r="K301" s="3"/>
    </row>
    <row r="302" spans="2:11">
      <c r="C302" s="4"/>
      <c r="D302" s="3"/>
      <c r="E302" s="15" t="s">
        <v>145</v>
      </c>
      <c r="F302" s="3"/>
      <c r="G302" s="3"/>
      <c r="H302" s="3"/>
      <c r="I302" s="3"/>
      <c r="J302" s="3"/>
      <c r="K302" s="3"/>
    </row>
    <row r="303" spans="2:11">
      <c r="C303" s="4"/>
      <c r="D303" s="3"/>
      <c r="E303" s="15" t="s">
        <v>273</v>
      </c>
      <c r="F303" s="3"/>
      <c r="G303" s="3"/>
      <c r="H303" s="3"/>
      <c r="I303" s="3"/>
      <c r="J303" s="3"/>
      <c r="K303" s="3"/>
    </row>
    <row r="304" spans="2:11" ht="31.5" customHeight="1">
      <c r="C304" s="4"/>
      <c r="D304" s="3"/>
      <c r="E304" s="39" t="s">
        <v>146</v>
      </c>
      <c r="F304" s="39"/>
      <c r="G304" s="39"/>
      <c r="H304" s="39"/>
      <c r="I304" s="39"/>
      <c r="J304" s="39"/>
      <c r="K304" s="39"/>
    </row>
    <row r="305" spans="2:11">
      <c r="C305" s="4"/>
      <c r="D305" s="3"/>
      <c r="E305" s="15" t="s">
        <v>9</v>
      </c>
      <c r="F305" s="3"/>
      <c r="G305" s="3"/>
      <c r="H305" s="3"/>
      <c r="I305" s="3"/>
      <c r="J305" s="3"/>
      <c r="K305" s="3"/>
    </row>
    <row r="306" spans="2:11">
      <c r="C306" s="3"/>
      <c r="D306" s="3"/>
      <c r="E306" s="3"/>
      <c r="F306" s="3"/>
      <c r="G306" s="3"/>
      <c r="H306" s="3"/>
      <c r="I306" s="3"/>
      <c r="J306" s="3"/>
      <c r="K306" s="3"/>
    </row>
    <row r="307" spans="2:11" hidden="1">
      <c r="C307" s="14" t="s">
        <v>10</v>
      </c>
      <c r="D307" s="10"/>
      <c r="E307" s="12">
        <f>IF(C301="X",1,IF(C302="X",2,IF(C303="X",3,IF(C304="X",4,0))))</f>
        <v>0</v>
      </c>
      <c r="F307" s="3"/>
      <c r="G307" s="3"/>
      <c r="H307" s="3"/>
      <c r="I307" s="3"/>
      <c r="J307" s="3"/>
      <c r="K307" s="3"/>
    </row>
    <row r="308" spans="2:11" ht="13.4" customHeight="1"/>
    <row r="309" spans="2:11" ht="50.15" customHeight="1">
      <c r="B309" s="26"/>
      <c r="C309" s="70" t="s">
        <v>118</v>
      </c>
      <c r="D309" s="70"/>
      <c r="E309" s="70"/>
      <c r="F309" s="70"/>
      <c r="G309" s="70"/>
      <c r="H309" s="70"/>
      <c r="I309" s="70"/>
      <c r="J309" s="70"/>
      <c r="K309" s="71"/>
    </row>
    <row r="310" spans="2:11">
      <c r="C310" s="3"/>
      <c r="D310" s="3"/>
      <c r="E310" s="3"/>
      <c r="F310" s="3"/>
      <c r="G310" s="3"/>
      <c r="H310" s="3"/>
      <c r="I310" s="3"/>
      <c r="J310" s="3"/>
      <c r="K310" s="3"/>
    </row>
    <row r="311" spans="2:11">
      <c r="C311" s="4"/>
      <c r="E311" s="13" t="s">
        <v>2</v>
      </c>
      <c r="F311" s="3"/>
      <c r="G311" s="3"/>
      <c r="H311" s="3"/>
      <c r="I311" s="3"/>
      <c r="J311" s="3"/>
      <c r="K311" s="3"/>
    </row>
    <row r="312" spans="2:11">
      <c r="C312" s="4"/>
      <c r="D312" s="3"/>
      <c r="E312" s="13" t="s">
        <v>3</v>
      </c>
      <c r="F312" s="3"/>
      <c r="G312" s="3"/>
      <c r="H312" s="3"/>
      <c r="I312" s="3"/>
      <c r="J312" s="3"/>
      <c r="K312" s="3"/>
    </row>
    <row r="313" spans="2:11">
      <c r="C313" s="4"/>
      <c r="D313" s="3"/>
      <c r="E313" s="13" t="s">
        <v>4</v>
      </c>
      <c r="F313" s="3"/>
      <c r="G313" s="3"/>
      <c r="H313" s="3"/>
      <c r="I313" s="3"/>
      <c r="J313" s="3"/>
      <c r="K313" s="3"/>
    </row>
    <row r="314" spans="2:11">
      <c r="C314" s="4"/>
      <c r="D314" s="3"/>
      <c r="E314" s="13" t="s">
        <v>5</v>
      </c>
      <c r="F314" s="3"/>
      <c r="G314" s="3"/>
      <c r="H314" s="3"/>
      <c r="I314" s="3"/>
      <c r="J314" s="3"/>
      <c r="K314" s="3"/>
    </row>
    <row r="315" spans="2:11">
      <c r="C315" s="4"/>
      <c r="D315" s="3"/>
      <c r="E315" s="13" t="s">
        <v>6</v>
      </c>
      <c r="F315" s="3"/>
      <c r="G315" s="3"/>
      <c r="H315" s="3"/>
      <c r="I315" s="3"/>
      <c r="J315" s="3"/>
      <c r="K315" s="3"/>
    </row>
    <row r="316" spans="2:11">
      <c r="C316" s="4"/>
      <c r="D316" s="3"/>
      <c r="E316" s="13" t="s">
        <v>7</v>
      </c>
      <c r="F316" s="3"/>
      <c r="G316" s="3"/>
      <c r="H316" s="3"/>
      <c r="I316" s="3"/>
      <c r="J316" s="3"/>
      <c r="K316" s="3"/>
    </row>
    <row r="317" spans="2:11">
      <c r="C317" s="4"/>
      <c r="D317" s="3"/>
      <c r="E317" s="13" t="s">
        <v>8</v>
      </c>
      <c r="F317" s="3"/>
      <c r="G317" s="3"/>
      <c r="H317" s="3"/>
      <c r="I317" s="3"/>
      <c r="J317" s="3"/>
      <c r="K317" s="3"/>
    </row>
    <row r="318" spans="2:11">
      <c r="C318" s="4"/>
      <c r="D318" s="3"/>
      <c r="E318" s="13" t="s">
        <v>9</v>
      </c>
      <c r="F318" s="3"/>
      <c r="G318" s="3"/>
      <c r="H318" s="3"/>
      <c r="I318" s="3"/>
      <c r="J318" s="3"/>
      <c r="K318" s="3"/>
    </row>
    <row r="319" spans="2:11">
      <c r="C319" s="3"/>
      <c r="D319" s="3"/>
      <c r="E319" s="3"/>
      <c r="F319" s="3"/>
      <c r="G319" s="3"/>
      <c r="H319" s="3"/>
      <c r="I319" s="3"/>
      <c r="J319" s="3"/>
      <c r="K319" s="3"/>
    </row>
    <row r="320" spans="2:11" hidden="1">
      <c r="C320" s="14" t="s">
        <v>10</v>
      </c>
      <c r="D320" s="11"/>
      <c r="E320" s="12">
        <f>IF(OR(C311="X",C317="X"),1,IF(OR(C312="X",C316="X"),2,IF(OR(C313="X",C315="X"),3,IF(C314="X",4,0))))</f>
        <v>0</v>
      </c>
      <c r="F320" s="3"/>
      <c r="G320" s="3"/>
      <c r="H320" s="3"/>
      <c r="I320" s="3"/>
      <c r="J320" s="3"/>
      <c r="K320" s="3"/>
    </row>
    <row r="321" spans="2:11">
      <c r="C321" s="3"/>
      <c r="D321" s="3"/>
      <c r="E321" s="3"/>
      <c r="F321" s="3"/>
      <c r="G321" s="3"/>
      <c r="H321" s="3"/>
      <c r="I321" s="3"/>
      <c r="J321" s="3"/>
      <c r="K321" s="3"/>
    </row>
    <row r="322" spans="2:11" ht="48" customHeight="1">
      <c r="B322" s="26"/>
      <c r="C322" s="72" t="s">
        <v>119</v>
      </c>
      <c r="D322" s="72"/>
      <c r="E322" s="72"/>
      <c r="F322" s="72"/>
      <c r="G322" s="72"/>
      <c r="H322" s="72"/>
      <c r="I322" s="72"/>
      <c r="J322" s="72"/>
      <c r="K322" s="73"/>
    </row>
    <row r="323" spans="2:11">
      <c r="C323" s="3"/>
      <c r="D323" s="3"/>
      <c r="E323" s="3"/>
      <c r="F323" s="3"/>
      <c r="G323" s="3"/>
      <c r="H323" s="3"/>
      <c r="I323" s="3"/>
      <c r="J323" s="3"/>
      <c r="K323" s="3"/>
    </row>
    <row r="324" spans="2:11">
      <c r="C324" s="4"/>
      <c r="D324" s="3"/>
      <c r="E324" s="15" t="s">
        <v>147</v>
      </c>
      <c r="F324" s="3"/>
      <c r="G324" s="3"/>
      <c r="H324" s="3"/>
      <c r="I324" s="3"/>
      <c r="J324" s="3"/>
      <c r="K324" s="3"/>
    </row>
    <row r="325" spans="2:11">
      <c r="C325" s="4"/>
      <c r="D325" s="3"/>
      <c r="E325" s="15" t="s">
        <v>148</v>
      </c>
      <c r="F325" s="3"/>
      <c r="G325" s="3"/>
      <c r="H325" s="3"/>
      <c r="I325" s="3"/>
      <c r="J325" s="3"/>
      <c r="K325" s="3"/>
    </row>
    <row r="326" spans="2:11" ht="31.5" customHeight="1">
      <c r="C326" s="4"/>
      <c r="D326" s="3"/>
      <c r="E326" s="39" t="s">
        <v>149</v>
      </c>
      <c r="F326" s="39"/>
      <c r="G326" s="39"/>
      <c r="H326" s="39"/>
      <c r="I326" s="39"/>
      <c r="J326" s="39"/>
      <c r="K326" s="39"/>
    </row>
    <row r="327" spans="2:11" ht="31.5" customHeight="1">
      <c r="C327" s="4"/>
      <c r="D327" s="3"/>
      <c r="E327" s="39" t="s">
        <v>239</v>
      </c>
      <c r="F327" s="39"/>
      <c r="G327" s="39"/>
      <c r="H327" s="39"/>
      <c r="I327" s="39"/>
      <c r="J327" s="39"/>
      <c r="K327" s="39"/>
    </row>
    <row r="328" spans="2:11">
      <c r="C328" s="4"/>
      <c r="D328" s="3"/>
      <c r="E328" s="15" t="s">
        <v>9</v>
      </c>
      <c r="F328" s="3"/>
      <c r="G328" s="3"/>
      <c r="H328" s="3"/>
      <c r="I328" s="3"/>
      <c r="J328" s="3"/>
      <c r="K328" s="3"/>
    </row>
    <row r="329" spans="2:11">
      <c r="C329" s="3"/>
      <c r="D329" s="3"/>
      <c r="E329" s="3"/>
      <c r="F329" s="3"/>
      <c r="G329" s="3"/>
      <c r="H329" s="3"/>
      <c r="I329" s="3"/>
      <c r="J329" s="3"/>
      <c r="K329" s="3"/>
    </row>
    <row r="330" spans="2:11" hidden="1">
      <c r="C330" s="14" t="s">
        <v>10</v>
      </c>
      <c r="D330" s="10"/>
      <c r="E330" s="12">
        <f>IF(C324="X",1,IF(C325="X",2,IF(C326="X",3,IF(C327="X",4,0))))</f>
        <v>0</v>
      </c>
      <c r="F330" s="3"/>
      <c r="G330" s="3"/>
      <c r="H330" s="3"/>
      <c r="I330" s="3"/>
      <c r="J330" s="3"/>
      <c r="K330" s="3"/>
    </row>
    <row r="332" spans="2:11">
      <c r="B332" s="86" t="s">
        <v>84</v>
      </c>
      <c r="C332" s="87"/>
      <c r="D332" s="87"/>
      <c r="E332" s="87"/>
      <c r="F332" s="88"/>
    </row>
    <row r="333" spans="2:11">
      <c r="B333" s="24"/>
      <c r="C333" s="65" t="s">
        <v>260</v>
      </c>
      <c r="D333" s="65"/>
      <c r="E333" s="65"/>
      <c r="F333" s="65"/>
      <c r="G333" s="66"/>
      <c r="H333" s="66"/>
      <c r="I333" s="66"/>
      <c r="J333" s="66"/>
      <c r="K333" s="67"/>
    </row>
    <row r="334" spans="2:11">
      <c r="B334" s="25"/>
      <c r="C334" s="68"/>
      <c r="D334" s="68"/>
      <c r="E334" s="68"/>
      <c r="F334" s="68"/>
      <c r="G334" s="68"/>
      <c r="H334" s="68"/>
      <c r="I334" s="68"/>
      <c r="J334" s="68"/>
      <c r="K334" s="69"/>
    </row>
    <row r="336" spans="2:11" ht="35.15" customHeight="1">
      <c r="B336" s="26"/>
      <c r="C336" s="70" t="s">
        <v>120</v>
      </c>
      <c r="D336" s="70"/>
      <c r="E336" s="70"/>
      <c r="F336" s="70"/>
      <c r="G336" s="70"/>
      <c r="H336" s="70"/>
      <c r="I336" s="70"/>
      <c r="J336" s="70"/>
      <c r="K336" s="71"/>
    </row>
    <row r="337" spans="2:11">
      <c r="C337" s="3"/>
      <c r="D337" s="3"/>
      <c r="E337" s="3"/>
      <c r="F337" s="3"/>
      <c r="G337" s="3"/>
      <c r="H337" s="3"/>
      <c r="I337" s="3"/>
      <c r="J337" s="3"/>
      <c r="K337" s="3"/>
    </row>
    <row r="338" spans="2:11">
      <c r="C338" s="4"/>
      <c r="D338" s="3"/>
      <c r="E338" s="8" t="s">
        <v>150</v>
      </c>
      <c r="F338" s="3"/>
      <c r="G338" s="3"/>
      <c r="H338" s="3"/>
      <c r="I338" s="3"/>
      <c r="J338" s="3"/>
      <c r="K338" s="3"/>
    </row>
    <row r="339" spans="2:11">
      <c r="C339" s="4"/>
      <c r="D339" s="3"/>
      <c r="E339" s="8" t="s">
        <v>240</v>
      </c>
      <c r="F339" s="3"/>
      <c r="G339" s="3"/>
      <c r="H339" s="3"/>
      <c r="I339" s="3"/>
      <c r="J339" s="3"/>
      <c r="K339" s="3"/>
    </row>
    <row r="340" spans="2:11">
      <c r="C340" s="4"/>
      <c r="D340" s="3"/>
      <c r="E340" s="8" t="s">
        <v>151</v>
      </c>
      <c r="F340" s="3"/>
      <c r="G340" s="3"/>
      <c r="H340" s="3"/>
      <c r="I340" s="3"/>
      <c r="J340" s="3"/>
      <c r="K340" s="3"/>
    </row>
    <row r="341" spans="2:11" ht="32.25" customHeight="1">
      <c r="C341" s="4"/>
      <c r="D341" s="3"/>
      <c r="E341" s="38" t="s">
        <v>241</v>
      </c>
      <c r="F341" s="38"/>
      <c r="G341" s="38"/>
      <c r="H341" s="38"/>
      <c r="I341" s="38"/>
      <c r="J341" s="38"/>
      <c r="K341" s="38"/>
    </row>
    <row r="342" spans="2:11">
      <c r="C342" s="4"/>
      <c r="D342" s="3"/>
      <c r="E342" s="8" t="s">
        <v>9</v>
      </c>
      <c r="F342" s="3"/>
      <c r="G342" s="3"/>
      <c r="H342" s="3"/>
      <c r="I342" s="3"/>
      <c r="J342" s="3"/>
      <c r="K342" s="3"/>
    </row>
    <row r="343" spans="2:11">
      <c r="C343" s="3"/>
      <c r="D343" s="3"/>
      <c r="E343" s="3"/>
      <c r="F343" s="3"/>
      <c r="G343" s="3"/>
      <c r="H343" s="3"/>
      <c r="I343" s="3"/>
      <c r="J343" s="3"/>
      <c r="K343" s="3"/>
    </row>
    <row r="344" spans="2:11" hidden="1">
      <c r="C344" s="14" t="s">
        <v>10</v>
      </c>
      <c r="D344" s="10"/>
      <c r="E344" s="12">
        <f>IF(C338="X",1,IF(C339="X",2,IF(C340="X",3,IF(C341="X",4,0))))</f>
        <v>0</v>
      </c>
      <c r="F344" s="3"/>
      <c r="G344" s="3"/>
      <c r="H344" s="3"/>
      <c r="I344" s="3"/>
      <c r="J344" s="3"/>
      <c r="K344" s="3"/>
    </row>
    <row r="345" spans="2:11">
      <c r="C345" s="3"/>
      <c r="D345" s="3"/>
      <c r="E345" s="3"/>
      <c r="F345" s="3"/>
      <c r="G345" s="3"/>
      <c r="H345" s="3"/>
      <c r="I345" s="3"/>
      <c r="J345" s="3"/>
      <c r="K345" s="3"/>
    </row>
    <row r="346" spans="2:11">
      <c r="B346" s="86" t="s">
        <v>84</v>
      </c>
      <c r="C346" s="87"/>
      <c r="D346" s="87"/>
      <c r="E346" s="87"/>
      <c r="F346" s="88"/>
    </row>
    <row r="347" spans="2:11">
      <c r="B347" s="24"/>
      <c r="C347" s="65" t="s">
        <v>90</v>
      </c>
      <c r="D347" s="65"/>
      <c r="E347" s="65"/>
      <c r="F347" s="65"/>
      <c r="G347" s="66"/>
      <c r="H347" s="66"/>
      <c r="I347" s="66"/>
      <c r="J347" s="66"/>
      <c r="K347" s="67"/>
    </row>
    <row r="348" spans="2:11">
      <c r="B348" s="25"/>
      <c r="C348" s="68"/>
      <c r="D348" s="68"/>
      <c r="E348" s="68"/>
      <c r="F348" s="68"/>
      <c r="G348" s="68"/>
      <c r="H348" s="68"/>
      <c r="I348" s="68"/>
      <c r="J348" s="68"/>
      <c r="K348" s="69"/>
    </row>
    <row r="349" spans="2:11">
      <c r="C349" s="3"/>
      <c r="D349" s="3"/>
      <c r="E349" s="3"/>
      <c r="F349" s="3"/>
      <c r="G349" s="3"/>
      <c r="H349" s="3"/>
      <c r="I349" s="3"/>
      <c r="J349" s="3"/>
      <c r="K349" s="3"/>
    </row>
    <row r="350" spans="2:11" ht="35.15" customHeight="1">
      <c r="B350" s="26"/>
      <c r="C350" s="70" t="s">
        <v>121</v>
      </c>
      <c r="D350" s="70"/>
      <c r="E350" s="70"/>
      <c r="F350" s="70"/>
      <c r="G350" s="70"/>
      <c r="H350" s="70"/>
      <c r="I350" s="70"/>
      <c r="J350" s="70"/>
      <c r="K350" s="71"/>
    </row>
    <row r="351" spans="2:11">
      <c r="C351" s="3"/>
      <c r="D351" s="3"/>
      <c r="E351" s="3"/>
      <c r="F351" s="3"/>
      <c r="G351" s="3"/>
      <c r="H351" s="3"/>
      <c r="I351" s="3"/>
      <c r="J351" s="3"/>
      <c r="K351" s="3"/>
    </row>
    <row r="352" spans="2:11">
      <c r="C352" s="4"/>
      <c r="D352" s="3"/>
      <c r="E352" s="6" t="s">
        <v>242</v>
      </c>
      <c r="F352" s="3"/>
      <c r="G352" s="3"/>
      <c r="H352" s="3"/>
      <c r="I352" s="3"/>
      <c r="J352" s="3"/>
      <c r="K352" s="3"/>
    </row>
    <row r="353" spans="2:11">
      <c r="C353" s="4"/>
      <c r="D353" s="3"/>
      <c r="E353" s="6" t="s">
        <v>243</v>
      </c>
      <c r="F353" s="3"/>
      <c r="G353" s="3"/>
      <c r="H353" s="3"/>
      <c r="I353" s="3"/>
      <c r="J353" s="3"/>
      <c r="K353" s="3"/>
    </row>
    <row r="354" spans="2:11">
      <c r="C354" s="4"/>
      <c r="D354" s="3"/>
      <c r="E354" s="6" t="s">
        <v>152</v>
      </c>
      <c r="F354" s="3"/>
      <c r="G354" s="3"/>
      <c r="H354" s="3"/>
      <c r="I354" s="3"/>
      <c r="J354" s="3"/>
      <c r="K354" s="3"/>
    </row>
    <row r="355" spans="2:11" ht="31.5" customHeight="1">
      <c r="C355" s="4"/>
      <c r="D355" s="3"/>
      <c r="E355" s="38" t="s">
        <v>153</v>
      </c>
      <c r="F355" s="38"/>
      <c r="G355" s="38"/>
      <c r="H355" s="38"/>
      <c r="I355" s="38"/>
      <c r="J355" s="38"/>
      <c r="K355" s="38"/>
    </row>
    <row r="356" spans="2:11">
      <c r="C356" s="4"/>
      <c r="D356" s="3"/>
      <c r="E356" s="6" t="s">
        <v>9</v>
      </c>
      <c r="F356" s="3"/>
      <c r="G356" s="3"/>
      <c r="H356" s="3"/>
      <c r="I356" s="3"/>
      <c r="J356" s="3"/>
      <c r="K356" s="3"/>
    </row>
    <row r="357" spans="2:11">
      <c r="C357" s="3"/>
      <c r="D357" s="3"/>
      <c r="E357" s="3"/>
      <c r="F357" s="3"/>
      <c r="G357" s="3"/>
      <c r="H357" s="3"/>
      <c r="I357" s="3"/>
      <c r="J357" s="3"/>
      <c r="K357" s="3"/>
    </row>
    <row r="358" spans="2:11" hidden="1">
      <c r="C358" s="14" t="s">
        <v>10</v>
      </c>
      <c r="D358" s="10"/>
      <c r="E358" s="12">
        <f>IF(C352="X",1,IF(C353="X",2,IF(C354="X",3,IF(C355="X",4,0))))</f>
        <v>0</v>
      </c>
      <c r="F358" s="3"/>
      <c r="G358" s="3"/>
      <c r="H358" s="3"/>
      <c r="I358" s="3"/>
      <c r="J358" s="3"/>
      <c r="K358" s="3"/>
    </row>
    <row r="359" spans="2:11">
      <c r="C359" s="3"/>
      <c r="D359" s="3"/>
      <c r="E359" s="3"/>
      <c r="F359" s="3"/>
      <c r="G359" s="3"/>
      <c r="H359" s="3"/>
      <c r="I359" s="3"/>
      <c r="J359" s="3"/>
      <c r="K359" s="3"/>
    </row>
    <row r="360" spans="2:11" ht="43" customHeight="1">
      <c r="B360" s="26"/>
      <c r="C360" s="70" t="s">
        <v>244</v>
      </c>
      <c r="D360" s="70"/>
      <c r="E360" s="70"/>
      <c r="F360" s="70"/>
      <c r="G360" s="70"/>
      <c r="H360" s="70"/>
      <c r="I360" s="70"/>
      <c r="J360" s="70"/>
      <c r="K360" s="71"/>
    </row>
    <row r="361" spans="2:11">
      <c r="C361" s="3"/>
      <c r="D361" s="3"/>
      <c r="E361" s="3"/>
      <c r="F361" s="3"/>
      <c r="G361" s="3"/>
      <c r="H361" s="3"/>
      <c r="I361" s="3"/>
      <c r="J361" s="3"/>
      <c r="K361" s="3"/>
    </row>
    <row r="362" spans="2:11">
      <c r="C362" s="4"/>
      <c r="D362" s="3"/>
      <c r="E362" s="6" t="s">
        <v>154</v>
      </c>
      <c r="F362" s="3"/>
      <c r="G362" s="3"/>
      <c r="H362" s="3"/>
      <c r="I362" s="3"/>
      <c r="J362" s="3"/>
      <c r="K362" s="3"/>
    </row>
    <row r="363" spans="2:11">
      <c r="C363" s="4"/>
      <c r="D363" s="3"/>
      <c r="E363" s="6" t="s">
        <v>245</v>
      </c>
      <c r="F363" s="3"/>
      <c r="G363" s="3"/>
      <c r="H363" s="3"/>
      <c r="I363" s="3"/>
      <c r="J363" s="3"/>
      <c r="K363" s="3"/>
    </row>
    <row r="364" spans="2:11">
      <c r="C364" s="4"/>
      <c r="D364" s="3"/>
      <c r="E364" s="6" t="s">
        <v>246</v>
      </c>
      <c r="F364" s="3"/>
      <c r="G364" s="3"/>
      <c r="H364" s="3"/>
      <c r="I364" s="3"/>
      <c r="J364" s="3"/>
      <c r="K364" s="3"/>
    </row>
    <row r="365" spans="2:11" ht="31.5" customHeight="1">
      <c r="C365" s="4"/>
      <c r="D365" s="3"/>
      <c r="E365" s="38" t="s">
        <v>155</v>
      </c>
      <c r="F365" s="38"/>
      <c r="G365" s="38"/>
      <c r="H365" s="38"/>
      <c r="I365" s="38"/>
      <c r="J365" s="38"/>
      <c r="K365" s="38"/>
    </row>
    <row r="366" spans="2:11">
      <c r="C366" s="4"/>
      <c r="D366" s="3"/>
      <c r="E366" s="6" t="s">
        <v>9</v>
      </c>
      <c r="F366" s="3"/>
      <c r="G366" s="3"/>
      <c r="H366" s="3"/>
      <c r="I366" s="3"/>
      <c r="J366" s="3"/>
      <c r="K366" s="3"/>
    </row>
    <row r="367" spans="2:11">
      <c r="C367" s="3"/>
      <c r="D367" s="3"/>
      <c r="E367" s="3"/>
      <c r="F367" s="3"/>
      <c r="G367" s="3"/>
      <c r="H367" s="3"/>
      <c r="I367" s="3"/>
      <c r="J367" s="3"/>
      <c r="K367" s="3"/>
    </row>
    <row r="368" spans="2:11" hidden="1">
      <c r="C368" s="14" t="s">
        <v>10</v>
      </c>
      <c r="D368" s="10"/>
      <c r="E368" s="12">
        <f>IF(C362="X",1,IF(C363="X",2,IF(C364="X",3,IF(C365="X",4,0))))</f>
        <v>0</v>
      </c>
      <c r="F368" s="3"/>
      <c r="G368" s="3"/>
      <c r="H368" s="3"/>
      <c r="I368" s="3"/>
      <c r="J368" s="3"/>
      <c r="K368" s="3"/>
    </row>
    <row r="370" spans="2:11">
      <c r="B370" s="86" t="s">
        <v>84</v>
      </c>
      <c r="C370" s="87"/>
      <c r="D370" s="87"/>
      <c r="E370" s="87"/>
      <c r="F370" s="88"/>
    </row>
    <row r="371" spans="2:11">
      <c r="B371" s="24"/>
      <c r="C371" s="65" t="s">
        <v>91</v>
      </c>
      <c r="D371" s="65"/>
      <c r="E371" s="65"/>
      <c r="F371" s="65"/>
      <c r="G371" s="66"/>
      <c r="H371" s="66"/>
      <c r="I371" s="66"/>
      <c r="J371" s="66"/>
      <c r="K371" s="67"/>
    </row>
    <row r="372" spans="2:11">
      <c r="B372" s="25"/>
      <c r="C372" s="68"/>
      <c r="D372" s="68"/>
      <c r="E372" s="68"/>
      <c r="F372" s="68"/>
      <c r="G372" s="68"/>
      <c r="H372" s="68"/>
      <c r="I372" s="68"/>
      <c r="J372" s="68"/>
      <c r="K372" s="69"/>
    </row>
    <row r="373" spans="2:11">
      <c r="C373" s="3"/>
      <c r="D373" s="3"/>
      <c r="E373" s="3"/>
      <c r="F373" s="3"/>
      <c r="G373" s="3"/>
      <c r="H373" s="3"/>
      <c r="I373" s="3"/>
      <c r="J373" s="3"/>
      <c r="K373" s="3"/>
    </row>
    <row r="374" spans="2:11" ht="35.15" customHeight="1">
      <c r="B374" s="26"/>
      <c r="C374" s="70" t="s">
        <v>122</v>
      </c>
      <c r="D374" s="70"/>
      <c r="E374" s="70"/>
      <c r="F374" s="70"/>
      <c r="G374" s="70"/>
      <c r="H374" s="70"/>
      <c r="I374" s="70"/>
      <c r="J374" s="70"/>
      <c r="K374" s="71"/>
    </row>
    <row r="375" spans="2:11">
      <c r="C375" s="3"/>
      <c r="D375" s="3"/>
      <c r="E375" s="3"/>
      <c r="F375" s="3"/>
      <c r="G375" s="3"/>
      <c r="H375" s="3"/>
      <c r="I375" s="3"/>
      <c r="J375" s="3"/>
      <c r="K375" s="3"/>
    </row>
    <row r="376" spans="2:11">
      <c r="C376" s="4"/>
      <c r="D376" s="3"/>
      <c r="E376" s="6" t="s">
        <v>156</v>
      </c>
      <c r="F376" s="3"/>
      <c r="G376" s="3"/>
      <c r="H376" s="3"/>
      <c r="I376" s="3"/>
      <c r="J376" s="3"/>
      <c r="K376" s="3"/>
    </row>
    <row r="377" spans="2:11" ht="32.25" customHeight="1">
      <c r="C377" s="4"/>
      <c r="D377" s="3"/>
      <c r="E377" s="38" t="s">
        <v>247</v>
      </c>
      <c r="F377" s="38"/>
      <c r="G377" s="38"/>
      <c r="H377" s="38"/>
      <c r="I377" s="38"/>
      <c r="J377" s="38"/>
      <c r="K377" s="38"/>
    </row>
    <row r="378" spans="2:11">
      <c r="C378" s="4"/>
      <c r="D378" s="3"/>
      <c r="E378" s="6" t="s">
        <v>157</v>
      </c>
      <c r="F378" s="3"/>
      <c r="G378" s="3"/>
      <c r="H378" s="3"/>
      <c r="I378" s="3"/>
      <c r="J378" s="3"/>
      <c r="K378" s="3"/>
    </row>
    <row r="379" spans="2:11" ht="33" customHeight="1">
      <c r="C379" s="4"/>
      <c r="D379" s="3"/>
      <c r="E379" s="38" t="s">
        <v>158</v>
      </c>
      <c r="F379" s="38"/>
      <c r="G379" s="38"/>
      <c r="H379" s="38"/>
      <c r="I379" s="38"/>
      <c r="J379" s="38"/>
      <c r="K379" s="38"/>
    </row>
    <row r="380" spans="2:11">
      <c r="C380" s="4"/>
      <c r="D380" s="3"/>
      <c r="E380" s="6" t="s">
        <v>9</v>
      </c>
      <c r="F380" s="3"/>
      <c r="G380" s="3"/>
      <c r="H380" s="3"/>
      <c r="I380" s="3"/>
      <c r="J380" s="3"/>
      <c r="K380" s="3"/>
    </row>
    <row r="381" spans="2:11">
      <c r="C381" s="3"/>
      <c r="D381" s="3"/>
      <c r="E381" s="3"/>
      <c r="F381" s="3"/>
      <c r="G381" s="3"/>
      <c r="H381" s="3"/>
      <c r="I381" s="3"/>
      <c r="J381" s="3"/>
      <c r="K381" s="3"/>
    </row>
    <row r="382" spans="2:11" hidden="1">
      <c r="C382" s="14" t="s">
        <v>10</v>
      </c>
      <c r="D382" s="10"/>
      <c r="E382" s="12">
        <f>IF(C376="X",1,IF(C377="X",2,IF(C378="X",3,IF(C379="X",4,0))))</f>
        <v>0</v>
      </c>
      <c r="F382" s="3"/>
      <c r="G382" s="3"/>
      <c r="H382" s="3"/>
      <c r="I382" s="3"/>
      <c r="J382" s="3"/>
      <c r="K382" s="3"/>
    </row>
    <row r="384" spans="2:11" ht="50.15" customHeight="1">
      <c r="B384" s="26"/>
      <c r="C384" s="70" t="s">
        <v>123</v>
      </c>
      <c r="D384" s="70"/>
      <c r="E384" s="70"/>
      <c r="F384" s="70"/>
      <c r="G384" s="70"/>
      <c r="H384" s="70"/>
      <c r="I384" s="70"/>
      <c r="J384" s="70"/>
      <c r="K384" s="71"/>
    </row>
    <row r="385" spans="2:11">
      <c r="C385" s="3"/>
      <c r="D385" s="3"/>
      <c r="E385" s="3"/>
      <c r="F385" s="3"/>
      <c r="G385" s="3"/>
      <c r="H385" s="3"/>
      <c r="I385" s="3"/>
      <c r="J385" s="3"/>
      <c r="K385" s="3"/>
    </row>
    <row r="386" spans="2:11">
      <c r="C386" s="4"/>
      <c r="E386" s="13" t="s">
        <v>2</v>
      </c>
      <c r="F386" s="3"/>
      <c r="G386" s="3"/>
      <c r="H386" s="3"/>
      <c r="I386" s="3"/>
      <c r="J386" s="3"/>
      <c r="K386" s="3"/>
    </row>
    <row r="387" spans="2:11">
      <c r="C387" s="4"/>
      <c r="D387" s="3"/>
      <c r="E387" s="13" t="s">
        <v>3</v>
      </c>
      <c r="F387" s="3"/>
      <c r="G387" s="3"/>
      <c r="H387" s="3"/>
      <c r="I387" s="3"/>
      <c r="J387" s="3"/>
      <c r="K387" s="3"/>
    </row>
    <row r="388" spans="2:11">
      <c r="C388" s="4"/>
      <c r="D388" s="3"/>
      <c r="E388" s="13" t="s">
        <v>4</v>
      </c>
      <c r="F388" s="3"/>
      <c r="G388" s="3"/>
      <c r="H388" s="3"/>
      <c r="I388" s="3"/>
      <c r="J388" s="3"/>
      <c r="K388" s="3"/>
    </row>
    <row r="389" spans="2:11">
      <c r="C389" s="4"/>
      <c r="D389" s="3"/>
      <c r="E389" s="13" t="s">
        <v>5</v>
      </c>
      <c r="F389" s="3"/>
      <c r="G389" s="3"/>
      <c r="H389" s="3"/>
      <c r="I389" s="3"/>
      <c r="J389" s="3"/>
      <c r="K389" s="3"/>
    </row>
    <row r="390" spans="2:11">
      <c r="C390" s="4"/>
      <c r="D390" s="3"/>
      <c r="E390" s="13" t="s">
        <v>6</v>
      </c>
      <c r="F390" s="3"/>
      <c r="G390" s="3"/>
      <c r="H390" s="3"/>
      <c r="I390" s="3"/>
      <c r="J390" s="3"/>
      <c r="K390" s="3"/>
    </row>
    <row r="391" spans="2:11">
      <c r="C391" s="4"/>
      <c r="D391" s="3"/>
      <c r="E391" s="13" t="s">
        <v>7</v>
      </c>
      <c r="F391" s="3"/>
      <c r="G391" s="3"/>
      <c r="H391" s="3"/>
      <c r="I391" s="3"/>
      <c r="J391" s="3"/>
      <c r="K391" s="3"/>
    </row>
    <row r="392" spans="2:11">
      <c r="C392" s="4"/>
      <c r="D392" s="3"/>
      <c r="E392" s="13" t="s">
        <v>8</v>
      </c>
      <c r="F392" s="3"/>
      <c r="G392" s="3"/>
      <c r="H392" s="3"/>
      <c r="I392" s="3"/>
      <c r="J392" s="3"/>
      <c r="K392" s="3"/>
    </row>
    <row r="393" spans="2:11">
      <c r="C393" s="4"/>
      <c r="D393" s="3"/>
      <c r="E393" s="13" t="s">
        <v>9</v>
      </c>
      <c r="F393" s="3"/>
      <c r="G393" s="3"/>
      <c r="H393" s="3"/>
      <c r="I393" s="3"/>
      <c r="J393" s="3"/>
      <c r="K393" s="3"/>
    </row>
    <row r="394" spans="2:11">
      <c r="C394" s="3"/>
      <c r="D394" s="3"/>
      <c r="E394" s="3"/>
      <c r="F394" s="3"/>
      <c r="G394" s="3"/>
      <c r="H394" s="3"/>
      <c r="I394" s="3"/>
      <c r="J394" s="3"/>
      <c r="K394" s="3"/>
    </row>
    <row r="395" spans="2:11" hidden="1">
      <c r="C395" s="14" t="s">
        <v>10</v>
      </c>
      <c r="D395" s="11"/>
      <c r="E395" s="12">
        <f>IF(OR(C386="X",C392="X"),1,IF(OR(C387="X",C391="X"),2,IF(OR(C388="X",C390="X"),3,IF(C389="X",4,0))))</f>
        <v>0</v>
      </c>
      <c r="F395" s="3"/>
      <c r="G395" s="3"/>
      <c r="H395" s="3"/>
      <c r="I395" s="3"/>
      <c r="J395" s="3"/>
      <c r="K395" s="3"/>
    </row>
    <row r="397" spans="2:11" ht="35.15" customHeight="1">
      <c r="B397" s="26"/>
      <c r="C397" s="70" t="s">
        <v>252</v>
      </c>
      <c r="D397" s="70"/>
      <c r="E397" s="70"/>
      <c r="F397" s="70"/>
      <c r="G397" s="70"/>
      <c r="H397" s="70"/>
      <c r="I397" s="70"/>
      <c r="J397" s="70"/>
      <c r="K397" s="71"/>
    </row>
    <row r="398" spans="2:11">
      <c r="C398" s="3"/>
      <c r="D398" s="3"/>
      <c r="E398" s="3"/>
      <c r="F398" s="3"/>
      <c r="G398" s="3"/>
      <c r="H398" s="3"/>
      <c r="I398" s="3"/>
      <c r="J398" s="3"/>
      <c r="K398" s="3"/>
    </row>
    <row r="399" spans="2:11">
      <c r="C399" s="4"/>
      <c r="D399" s="3"/>
      <c r="E399" s="6" t="s">
        <v>11</v>
      </c>
      <c r="F399" s="3"/>
      <c r="G399" s="3"/>
      <c r="H399" s="3"/>
      <c r="I399" s="3"/>
      <c r="J399" s="3"/>
      <c r="K399" s="3"/>
    </row>
    <row r="400" spans="2:11">
      <c r="C400" s="4"/>
      <c r="D400" s="3"/>
      <c r="E400" s="6" t="s">
        <v>159</v>
      </c>
      <c r="F400" s="3"/>
      <c r="G400" s="3"/>
      <c r="H400" s="3"/>
      <c r="I400" s="3"/>
      <c r="J400" s="3"/>
      <c r="K400" s="3"/>
    </row>
    <row r="401" spans="2:11">
      <c r="C401" s="4"/>
      <c r="D401" s="3"/>
      <c r="E401" s="6" t="s">
        <v>248</v>
      </c>
      <c r="F401" s="3"/>
      <c r="G401" s="3"/>
      <c r="H401" s="3"/>
      <c r="I401" s="3"/>
      <c r="J401" s="3"/>
      <c r="K401" s="3"/>
    </row>
    <row r="402" spans="2:11">
      <c r="C402" s="4"/>
      <c r="D402" s="3"/>
      <c r="E402" s="6" t="s">
        <v>249</v>
      </c>
      <c r="F402" s="3"/>
      <c r="G402" s="3"/>
      <c r="H402" s="3"/>
      <c r="I402" s="3"/>
      <c r="J402" s="3"/>
      <c r="K402" s="3"/>
    </row>
    <row r="403" spans="2:11">
      <c r="C403" s="4"/>
      <c r="D403" s="3"/>
      <c r="E403" s="6" t="s">
        <v>9</v>
      </c>
      <c r="F403" s="3"/>
      <c r="G403" s="3"/>
      <c r="H403" s="3"/>
      <c r="I403" s="3"/>
      <c r="J403" s="3"/>
      <c r="K403" s="3"/>
    </row>
    <row r="404" spans="2:11">
      <c r="C404" s="3"/>
      <c r="D404" s="3"/>
      <c r="E404" s="3"/>
      <c r="F404" s="3"/>
      <c r="G404" s="3"/>
      <c r="H404" s="3"/>
      <c r="I404" s="3"/>
      <c r="J404" s="3"/>
      <c r="K404" s="3"/>
    </row>
    <row r="405" spans="2:11" hidden="1">
      <c r="C405" s="14" t="s">
        <v>10</v>
      </c>
      <c r="D405" s="10"/>
      <c r="E405" s="12">
        <f>IF(C399="X",1,IF(C400="X",2,IF(C401="X",3,IF(C402="X",4,0))))</f>
        <v>0</v>
      </c>
      <c r="F405" s="3"/>
      <c r="G405" s="3"/>
      <c r="H405" s="3"/>
      <c r="I405" s="3"/>
      <c r="J405" s="3"/>
      <c r="K405" s="3"/>
    </row>
    <row r="407" spans="2:11" ht="50.15" customHeight="1">
      <c r="B407" s="26"/>
      <c r="C407" s="70" t="s">
        <v>124</v>
      </c>
      <c r="D407" s="70"/>
      <c r="E407" s="70"/>
      <c r="F407" s="70"/>
      <c r="G407" s="70"/>
      <c r="H407" s="70"/>
      <c r="I407" s="70"/>
      <c r="J407" s="70"/>
      <c r="K407" s="71"/>
    </row>
    <row r="408" spans="2:11">
      <c r="C408" s="3"/>
      <c r="D408" s="3"/>
      <c r="E408" s="3"/>
      <c r="F408" s="3"/>
      <c r="G408" s="3"/>
      <c r="H408" s="3"/>
      <c r="I408" s="3"/>
      <c r="J408" s="3"/>
      <c r="K408" s="3"/>
    </row>
    <row r="409" spans="2:11">
      <c r="C409" s="4"/>
      <c r="E409" s="13" t="s">
        <v>2</v>
      </c>
      <c r="F409" s="3"/>
      <c r="G409" s="3"/>
      <c r="H409" s="3"/>
      <c r="I409" s="3"/>
      <c r="J409" s="3"/>
      <c r="K409" s="3"/>
    </row>
    <row r="410" spans="2:11">
      <c r="C410" s="4"/>
      <c r="D410" s="3"/>
      <c r="E410" s="13" t="s">
        <v>3</v>
      </c>
      <c r="F410" s="3"/>
      <c r="G410" s="3"/>
      <c r="H410" s="3"/>
      <c r="I410" s="3"/>
      <c r="J410" s="3"/>
      <c r="K410" s="3"/>
    </row>
    <row r="411" spans="2:11">
      <c r="C411" s="4"/>
      <c r="D411" s="3"/>
      <c r="E411" s="13" t="s">
        <v>4</v>
      </c>
      <c r="F411" s="3"/>
      <c r="G411" s="3"/>
      <c r="H411" s="3"/>
      <c r="I411" s="3"/>
      <c r="J411" s="3"/>
      <c r="K411" s="3"/>
    </row>
    <row r="412" spans="2:11">
      <c r="C412" s="4"/>
      <c r="D412" s="3"/>
      <c r="E412" s="13" t="s">
        <v>5</v>
      </c>
      <c r="F412" s="3"/>
      <c r="G412" s="3"/>
      <c r="H412" s="3"/>
      <c r="I412" s="3"/>
      <c r="J412" s="3"/>
      <c r="K412" s="3"/>
    </row>
    <row r="413" spans="2:11">
      <c r="C413" s="4"/>
      <c r="D413" s="3"/>
      <c r="E413" s="13" t="s">
        <v>6</v>
      </c>
      <c r="F413" s="3"/>
      <c r="G413" s="3"/>
      <c r="H413" s="3"/>
      <c r="I413" s="3"/>
      <c r="J413" s="3"/>
      <c r="K413" s="3"/>
    </row>
    <row r="414" spans="2:11">
      <c r="C414" s="4"/>
      <c r="D414" s="3"/>
      <c r="E414" s="13" t="s">
        <v>7</v>
      </c>
      <c r="F414" s="3"/>
      <c r="G414" s="3"/>
      <c r="H414" s="3"/>
      <c r="I414" s="3"/>
      <c r="J414" s="3"/>
      <c r="K414" s="3"/>
    </row>
    <row r="415" spans="2:11">
      <c r="C415" s="4"/>
      <c r="D415" s="3"/>
      <c r="E415" s="13" t="s">
        <v>8</v>
      </c>
      <c r="F415" s="3"/>
      <c r="G415" s="3"/>
      <c r="H415" s="3"/>
      <c r="I415" s="3"/>
      <c r="J415" s="3"/>
      <c r="K415" s="3"/>
    </row>
    <row r="416" spans="2:11">
      <c r="C416" s="4"/>
      <c r="D416" s="3"/>
      <c r="E416" s="13" t="s">
        <v>9</v>
      </c>
      <c r="F416" s="3"/>
      <c r="G416" s="3"/>
      <c r="H416" s="3"/>
      <c r="I416" s="3"/>
      <c r="J416" s="3"/>
      <c r="K416" s="3"/>
    </row>
    <row r="417" spans="2:11" hidden="1">
      <c r="C417" s="3"/>
      <c r="D417" s="3"/>
      <c r="E417" s="3"/>
      <c r="F417" s="3"/>
      <c r="G417" s="3"/>
      <c r="H417" s="3"/>
      <c r="I417" s="3"/>
      <c r="J417" s="3"/>
      <c r="K417" s="3"/>
    </row>
    <row r="418" spans="2:11" hidden="1">
      <c r="C418" s="14" t="s">
        <v>10</v>
      </c>
      <c r="D418" s="11"/>
      <c r="E418" s="12">
        <f>IF(OR(C409="X",C415="X"),1,IF(OR(C410="X",C414="X"),2,IF(OR(C411="X",C413="X"),3,IF(C412="X",4,0))))</f>
        <v>0</v>
      </c>
      <c r="F418" s="3"/>
      <c r="G418" s="3"/>
      <c r="H418" s="3"/>
      <c r="I418" s="3"/>
      <c r="J418" s="3"/>
      <c r="K418" s="3"/>
    </row>
    <row r="420" spans="2:11">
      <c r="B420" s="89" t="s">
        <v>85</v>
      </c>
      <c r="C420" s="90"/>
      <c r="D420" s="90"/>
      <c r="E420" s="90"/>
      <c r="F420" s="91"/>
    </row>
    <row r="421" spans="2:11">
      <c r="B421" s="27"/>
      <c r="C421" s="47" t="s">
        <v>92</v>
      </c>
      <c r="D421" s="47"/>
      <c r="E421" s="47"/>
      <c r="F421" s="47"/>
      <c r="G421" s="48"/>
      <c r="H421" s="48"/>
      <c r="I421" s="48"/>
      <c r="J421" s="48"/>
      <c r="K421" s="49"/>
    </row>
    <row r="422" spans="2:11">
      <c r="B422" s="28"/>
      <c r="C422" s="50"/>
      <c r="D422" s="50"/>
      <c r="E422" s="50"/>
      <c r="F422" s="50"/>
      <c r="G422" s="50"/>
      <c r="H422" s="50"/>
      <c r="I422" s="50"/>
      <c r="J422" s="50"/>
      <c r="K422" s="51"/>
    </row>
    <row r="424" spans="2:11" ht="59.15" customHeight="1">
      <c r="B424" s="29"/>
      <c r="C424" s="40" t="s">
        <v>125</v>
      </c>
      <c r="D424" s="40"/>
      <c r="E424" s="40"/>
      <c r="F424" s="40"/>
      <c r="G424" s="40"/>
      <c r="H424" s="40"/>
      <c r="I424" s="40"/>
      <c r="J424" s="40"/>
      <c r="K424" s="41"/>
    </row>
    <row r="425" spans="2:11">
      <c r="C425" s="3"/>
      <c r="D425" s="3"/>
      <c r="E425" s="3"/>
      <c r="F425" s="3"/>
      <c r="G425" s="3"/>
      <c r="H425" s="3"/>
      <c r="I425" s="3"/>
      <c r="J425" s="3"/>
      <c r="K425" s="3"/>
    </row>
    <row r="426" spans="2:11">
      <c r="C426" s="4"/>
      <c r="D426" s="3"/>
      <c r="E426" s="6" t="s">
        <v>160</v>
      </c>
      <c r="F426" s="3"/>
      <c r="G426" s="3"/>
      <c r="H426" s="3"/>
      <c r="I426" s="3"/>
      <c r="J426" s="3"/>
      <c r="K426" s="3"/>
    </row>
    <row r="427" spans="2:11">
      <c r="C427" s="4"/>
      <c r="D427" s="3"/>
      <c r="E427" s="6" t="s">
        <v>161</v>
      </c>
      <c r="F427" s="3"/>
      <c r="G427" s="3"/>
      <c r="H427" s="3"/>
      <c r="I427" s="3"/>
      <c r="J427" s="3"/>
      <c r="K427" s="3"/>
    </row>
    <row r="428" spans="2:11" ht="32.25" customHeight="1">
      <c r="C428" s="4"/>
      <c r="D428" s="3"/>
      <c r="E428" s="38" t="s">
        <v>162</v>
      </c>
      <c r="F428" s="38"/>
      <c r="G428" s="38"/>
      <c r="H428" s="38"/>
      <c r="I428" s="38"/>
      <c r="J428" s="38"/>
      <c r="K428" s="38"/>
    </row>
    <row r="429" spans="2:11" ht="50.25" customHeight="1">
      <c r="C429" s="4"/>
      <c r="D429" s="3"/>
      <c r="E429" s="38" t="s">
        <v>250</v>
      </c>
      <c r="F429" s="38"/>
      <c r="G429" s="38"/>
      <c r="H429" s="38"/>
      <c r="I429" s="38"/>
      <c r="J429" s="38"/>
      <c r="K429" s="38"/>
    </row>
    <row r="430" spans="2:11">
      <c r="C430" s="4"/>
      <c r="D430" s="3"/>
      <c r="E430" s="6" t="s">
        <v>9</v>
      </c>
      <c r="F430" s="3"/>
      <c r="G430" s="3"/>
      <c r="H430" s="3"/>
      <c r="I430" s="3"/>
      <c r="J430" s="3"/>
      <c r="K430" s="3"/>
    </row>
    <row r="431" spans="2:11">
      <c r="C431" s="3"/>
      <c r="D431" s="3"/>
      <c r="E431" s="3"/>
      <c r="F431" s="3"/>
      <c r="G431" s="3"/>
      <c r="H431" s="3"/>
      <c r="I431" s="3"/>
      <c r="J431" s="3"/>
      <c r="K431" s="3"/>
    </row>
    <row r="432" spans="2:11" hidden="1">
      <c r="C432" s="14" t="s">
        <v>10</v>
      </c>
      <c r="D432" s="10"/>
      <c r="E432" s="12">
        <f>IF(C426="X",1,IF(C427="X",2,IF(C428="X",3,IF(C429="X",4,0))))</f>
        <v>0</v>
      </c>
      <c r="F432" s="3"/>
      <c r="G432" s="3"/>
      <c r="H432" s="3"/>
      <c r="I432" s="3"/>
      <c r="J432" s="3"/>
      <c r="K432" s="3"/>
    </row>
    <row r="434" spans="2:11" ht="35.15" customHeight="1">
      <c r="B434" s="29"/>
      <c r="C434" s="40" t="s">
        <v>126</v>
      </c>
      <c r="D434" s="40"/>
      <c r="E434" s="40"/>
      <c r="F434" s="40"/>
      <c r="G434" s="40"/>
      <c r="H434" s="40"/>
      <c r="I434" s="40"/>
      <c r="J434" s="40"/>
      <c r="K434" s="41"/>
    </row>
    <row r="435" spans="2:11">
      <c r="C435" s="3"/>
      <c r="D435" s="3"/>
      <c r="E435" s="3"/>
      <c r="F435" s="3"/>
      <c r="G435" s="3"/>
      <c r="H435" s="3"/>
      <c r="I435" s="3"/>
      <c r="J435" s="3"/>
      <c r="K435" s="3"/>
    </row>
    <row r="436" spans="2:11">
      <c r="C436" s="4"/>
      <c r="D436" s="3"/>
      <c r="E436" s="6" t="s">
        <v>163</v>
      </c>
      <c r="F436" s="3"/>
      <c r="G436" s="3"/>
      <c r="H436" s="3"/>
      <c r="I436" s="3"/>
      <c r="J436" s="3"/>
      <c r="K436" s="3"/>
    </row>
    <row r="437" spans="2:11" ht="32.25" customHeight="1">
      <c r="C437" s="4"/>
      <c r="D437" s="3"/>
      <c r="E437" s="38" t="s">
        <v>164</v>
      </c>
      <c r="F437" s="38"/>
      <c r="G437" s="38"/>
      <c r="H437" s="38"/>
      <c r="I437" s="38"/>
      <c r="J437" s="38"/>
      <c r="K437" s="38"/>
    </row>
    <row r="438" spans="2:11">
      <c r="C438" s="4"/>
      <c r="D438" s="3"/>
      <c r="E438" s="6" t="s">
        <v>165</v>
      </c>
      <c r="F438" s="3"/>
      <c r="G438" s="3"/>
      <c r="H438" s="3"/>
      <c r="I438" s="3"/>
      <c r="J438" s="3"/>
      <c r="K438" s="3"/>
    </row>
    <row r="439" spans="2:11" ht="30.75" customHeight="1">
      <c r="C439" s="4"/>
      <c r="D439" s="3"/>
      <c r="E439" s="38" t="s">
        <v>166</v>
      </c>
      <c r="F439" s="38"/>
      <c r="G439" s="38"/>
      <c r="H439" s="38"/>
      <c r="I439" s="38"/>
      <c r="J439" s="38"/>
      <c r="K439" s="38"/>
    </row>
    <row r="440" spans="2:11">
      <c r="C440" s="4"/>
      <c r="D440" s="3"/>
      <c r="E440" s="6" t="s">
        <v>9</v>
      </c>
      <c r="F440" s="3"/>
      <c r="G440" s="3"/>
      <c r="H440" s="3"/>
      <c r="I440" s="3"/>
      <c r="J440" s="3"/>
      <c r="K440" s="3"/>
    </row>
    <row r="441" spans="2:11">
      <c r="C441" s="3"/>
      <c r="D441" s="3"/>
      <c r="E441" s="3"/>
      <c r="F441" s="3"/>
      <c r="G441" s="3"/>
      <c r="H441" s="3"/>
      <c r="I441" s="3"/>
      <c r="J441" s="3"/>
      <c r="K441" s="3"/>
    </row>
    <row r="442" spans="2:11" hidden="1">
      <c r="C442" s="14" t="s">
        <v>10</v>
      </c>
      <c r="D442" s="10"/>
      <c r="E442" s="12">
        <f>IF(C436="X",1,IF(C437="X",2,IF(C438="X",3,IF(C439="X",4,0))))</f>
        <v>0</v>
      </c>
      <c r="F442" s="3"/>
      <c r="G442" s="3"/>
      <c r="H442" s="3"/>
      <c r="I442" s="3"/>
      <c r="J442" s="3"/>
      <c r="K442" s="3"/>
    </row>
    <row r="444" spans="2:11" ht="35.15" customHeight="1">
      <c r="B444" s="29"/>
      <c r="C444" s="40" t="s">
        <v>127</v>
      </c>
      <c r="D444" s="40"/>
      <c r="E444" s="40"/>
      <c r="F444" s="40"/>
      <c r="G444" s="40"/>
      <c r="H444" s="40"/>
      <c r="I444" s="40"/>
      <c r="J444" s="40"/>
      <c r="K444" s="41"/>
    </row>
    <row r="445" spans="2:11">
      <c r="C445" s="3"/>
      <c r="D445" s="3"/>
      <c r="E445" s="3"/>
      <c r="F445" s="3"/>
      <c r="G445" s="3"/>
      <c r="H445" s="3"/>
      <c r="I445" s="3"/>
      <c r="J445" s="3"/>
      <c r="K445" s="3"/>
    </row>
    <row r="446" spans="2:11">
      <c r="C446" s="4"/>
      <c r="D446" s="3"/>
      <c r="E446" s="6" t="s">
        <v>167</v>
      </c>
      <c r="F446" s="3"/>
      <c r="G446" s="3"/>
      <c r="H446" s="3"/>
      <c r="I446" s="3"/>
      <c r="J446" s="3"/>
      <c r="K446" s="3"/>
    </row>
    <row r="447" spans="2:11">
      <c r="C447" s="4"/>
      <c r="D447" s="3"/>
      <c r="E447" s="6" t="s">
        <v>168</v>
      </c>
      <c r="F447" s="3"/>
      <c r="G447" s="3"/>
      <c r="H447" s="3"/>
      <c r="I447" s="3"/>
      <c r="J447" s="3"/>
      <c r="K447" s="3"/>
    </row>
    <row r="448" spans="2:11">
      <c r="C448" s="4"/>
      <c r="D448" s="3"/>
      <c r="E448" s="6" t="s">
        <v>169</v>
      </c>
      <c r="F448" s="3"/>
      <c r="G448" s="3"/>
      <c r="H448" s="3"/>
      <c r="I448" s="3"/>
      <c r="J448" s="3"/>
      <c r="K448" s="3"/>
    </row>
    <row r="449" spans="2:11">
      <c r="C449" s="4"/>
      <c r="D449" s="3"/>
      <c r="E449" s="6" t="s">
        <v>170</v>
      </c>
      <c r="F449" s="3"/>
      <c r="G449" s="3"/>
      <c r="H449" s="3"/>
      <c r="I449" s="3"/>
      <c r="J449" s="3"/>
      <c r="K449" s="3"/>
    </row>
    <row r="450" spans="2:11">
      <c r="C450" s="4"/>
      <c r="D450" s="3"/>
      <c r="E450" s="6" t="s">
        <v>9</v>
      </c>
      <c r="F450" s="3"/>
      <c r="G450" s="3"/>
      <c r="H450" s="3"/>
      <c r="I450" s="3"/>
      <c r="J450" s="3"/>
      <c r="K450" s="3"/>
    </row>
    <row r="451" spans="2:11">
      <c r="C451" s="3"/>
      <c r="D451" s="3"/>
      <c r="E451" s="3"/>
      <c r="F451" s="3"/>
      <c r="G451" s="3"/>
      <c r="H451" s="3"/>
      <c r="I451" s="3"/>
      <c r="J451" s="3"/>
      <c r="K451" s="3"/>
    </row>
    <row r="452" spans="2:11" hidden="1">
      <c r="C452" s="14" t="s">
        <v>10</v>
      </c>
      <c r="D452" s="10"/>
      <c r="E452" s="12">
        <f>IF(C446="X",1,IF(C447="X",2,IF(C448="X",3,IF(C449="X",4,0))))</f>
        <v>0</v>
      </c>
      <c r="F452" s="3"/>
      <c r="G452" s="3"/>
      <c r="H452" s="3"/>
      <c r="I452" s="3"/>
      <c r="J452" s="3"/>
      <c r="K452" s="3"/>
    </row>
    <row r="454" spans="2:11">
      <c r="B454" s="89" t="s">
        <v>85</v>
      </c>
      <c r="C454" s="90"/>
      <c r="D454" s="90"/>
      <c r="E454" s="90"/>
      <c r="F454" s="91"/>
    </row>
    <row r="455" spans="2:11">
      <c r="B455" s="27"/>
      <c r="C455" s="47" t="s">
        <v>93</v>
      </c>
      <c r="D455" s="47"/>
      <c r="E455" s="47"/>
      <c r="F455" s="47"/>
      <c r="G455" s="48"/>
      <c r="H455" s="48"/>
      <c r="I455" s="48"/>
      <c r="J455" s="48"/>
      <c r="K455" s="49"/>
    </row>
    <row r="456" spans="2:11">
      <c r="B456" s="28"/>
      <c r="C456" s="50"/>
      <c r="D456" s="50"/>
      <c r="E456" s="50"/>
      <c r="F456" s="50"/>
      <c r="G456" s="50"/>
      <c r="H456" s="50"/>
      <c r="I456" s="50"/>
      <c r="J456" s="50"/>
      <c r="K456" s="51"/>
    </row>
    <row r="458" spans="2:11" ht="35.15" customHeight="1">
      <c r="B458" s="29"/>
      <c r="C458" s="40" t="s">
        <v>128</v>
      </c>
      <c r="D458" s="40"/>
      <c r="E458" s="40"/>
      <c r="F458" s="40"/>
      <c r="G458" s="40"/>
      <c r="H458" s="40"/>
      <c r="I458" s="40"/>
      <c r="J458" s="40"/>
      <c r="K458" s="41"/>
    </row>
    <row r="459" spans="2:11">
      <c r="C459" s="3"/>
      <c r="D459" s="3"/>
      <c r="E459" s="3"/>
      <c r="F459" s="3"/>
      <c r="G459" s="3"/>
      <c r="H459" s="3"/>
      <c r="I459" s="3"/>
      <c r="J459" s="3"/>
      <c r="K459" s="3"/>
    </row>
    <row r="460" spans="2:11">
      <c r="C460" s="4"/>
      <c r="D460" s="3"/>
      <c r="E460" s="6" t="s">
        <v>171</v>
      </c>
      <c r="F460" s="3"/>
      <c r="G460" s="3"/>
      <c r="H460" s="3"/>
      <c r="I460" s="3"/>
      <c r="J460" s="3"/>
      <c r="K460" s="3"/>
    </row>
    <row r="461" spans="2:11">
      <c r="C461" s="4"/>
      <c r="D461" s="3"/>
      <c r="E461" s="6" t="s">
        <v>172</v>
      </c>
      <c r="F461" s="3"/>
      <c r="G461" s="3"/>
      <c r="H461" s="3"/>
      <c r="I461" s="3"/>
      <c r="J461" s="3"/>
      <c r="K461" s="3"/>
    </row>
    <row r="462" spans="2:11">
      <c r="C462" s="4"/>
      <c r="D462" s="3"/>
      <c r="E462" s="6" t="s">
        <v>173</v>
      </c>
      <c r="F462" s="3"/>
      <c r="G462" s="3"/>
      <c r="H462" s="3"/>
      <c r="I462" s="3"/>
      <c r="J462" s="3"/>
      <c r="K462" s="3"/>
    </row>
    <row r="463" spans="2:11" ht="31.5" customHeight="1">
      <c r="C463" s="4"/>
      <c r="D463" s="3"/>
      <c r="E463" s="38" t="s">
        <v>174</v>
      </c>
      <c r="F463" s="38"/>
      <c r="G463" s="38"/>
      <c r="H463" s="38"/>
      <c r="I463" s="38"/>
      <c r="J463" s="38"/>
      <c r="K463" s="38"/>
    </row>
    <row r="464" spans="2:11">
      <c r="C464" s="4"/>
      <c r="D464" s="3"/>
      <c r="E464" s="6" t="s">
        <v>9</v>
      </c>
      <c r="F464" s="3"/>
      <c r="G464" s="3"/>
      <c r="H464" s="3"/>
      <c r="I464" s="3"/>
      <c r="J464" s="3"/>
      <c r="K464" s="3"/>
    </row>
    <row r="465" spans="2:11">
      <c r="C465" s="3"/>
      <c r="D465" s="3"/>
      <c r="E465" s="3"/>
      <c r="F465" s="3"/>
      <c r="G465" s="3"/>
      <c r="H465" s="3"/>
      <c r="I465" s="3"/>
      <c r="J465" s="3"/>
      <c r="K465" s="3"/>
    </row>
    <row r="466" spans="2:11" hidden="1">
      <c r="C466" s="14" t="s">
        <v>10</v>
      </c>
      <c r="D466" s="10"/>
      <c r="E466" s="12">
        <f>IF(C460="X",1,IF(C461="X",2,IF(C462="X",3,IF(C463="X",4,0))))</f>
        <v>0</v>
      </c>
      <c r="F466" s="3"/>
      <c r="G466" s="3"/>
      <c r="H466" s="3"/>
      <c r="I466" s="3"/>
      <c r="J466" s="3"/>
      <c r="K466" s="3"/>
    </row>
    <row r="468" spans="2:11" ht="35.15" customHeight="1">
      <c r="B468" s="29"/>
      <c r="C468" s="40" t="s">
        <v>129</v>
      </c>
      <c r="D468" s="40"/>
      <c r="E468" s="40"/>
      <c r="F468" s="40"/>
      <c r="G468" s="40"/>
      <c r="H468" s="40"/>
      <c r="I468" s="40"/>
      <c r="J468" s="40"/>
      <c r="K468" s="41"/>
    </row>
    <row r="469" spans="2:11">
      <c r="C469" s="3"/>
      <c r="D469" s="3"/>
      <c r="E469" s="3"/>
      <c r="F469" s="3"/>
      <c r="G469" s="3"/>
      <c r="H469" s="3"/>
      <c r="I469" s="3"/>
      <c r="J469" s="3"/>
      <c r="K469" s="3"/>
    </row>
    <row r="470" spans="2:11">
      <c r="C470" s="4"/>
      <c r="D470" s="3"/>
      <c r="E470" s="6" t="s">
        <v>175</v>
      </c>
      <c r="F470" s="3"/>
      <c r="G470" s="3"/>
      <c r="H470" s="3"/>
      <c r="I470" s="3"/>
      <c r="J470" s="3"/>
      <c r="K470" s="3"/>
    </row>
    <row r="471" spans="2:11" ht="32.25" customHeight="1">
      <c r="C471" s="4"/>
      <c r="D471" s="3"/>
      <c r="E471" s="38" t="s">
        <v>176</v>
      </c>
      <c r="F471" s="38"/>
      <c r="G471" s="38"/>
      <c r="H471" s="38"/>
      <c r="I471" s="38"/>
      <c r="J471" s="38"/>
      <c r="K471" s="38"/>
    </row>
    <row r="472" spans="2:11" ht="32.25" customHeight="1">
      <c r="C472" s="4"/>
      <c r="D472" s="3"/>
      <c r="E472" s="38" t="s">
        <v>177</v>
      </c>
      <c r="F472" s="38"/>
      <c r="G472" s="38"/>
      <c r="H472" s="38"/>
      <c r="I472" s="38"/>
      <c r="J472" s="38"/>
      <c r="K472" s="38"/>
    </row>
    <row r="473" spans="2:11" ht="32.25" customHeight="1">
      <c r="C473" s="4"/>
      <c r="D473" s="3"/>
      <c r="E473" s="38" t="s">
        <v>178</v>
      </c>
      <c r="F473" s="38"/>
      <c r="G473" s="38"/>
      <c r="H473" s="38"/>
      <c r="I473" s="38"/>
      <c r="J473" s="38"/>
      <c r="K473" s="38"/>
    </row>
    <row r="474" spans="2:11">
      <c r="C474" s="4"/>
      <c r="D474" s="3"/>
      <c r="E474" s="6" t="s">
        <v>9</v>
      </c>
      <c r="F474" s="3"/>
      <c r="G474" s="3"/>
      <c r="H474" s="3"/>
      <c r="I474" s="3"/>
      <c r="J474" s="3"/>
      <c r="K474" s="3"/>
    </row>
    <row r="475" spans="2:11">
      <c r="C475" s="3"/>
      <c r="D475" s="3"/>
      <c r="E475" s="3"/>
      <c r="F475" s="3"/>
      <c r="G475" s="3"/>
      <c r="H475" s="3"/>
      <c r="I475" s="3"/>
      <c r="J475" s="3"/>
      <c r="K475" s="3"/>
    </row>
    <row r="476" spans="2:11" hidden="1">
      <c r="C476" s="14" t="s">
        <v>10</v>
      </c>
      <c r="D476" s="10"/>
      <c r="E476" s="12">
        <f>IF(C470="X",1,IF(C471="X",2,IF(C472="X",3,IF(C473="X",4,0))))</f>
        <v>0</v>
      </c>
      <c r="F476" s="3"/>
      <c r="G476" s="3"/>
      <c r="H476" s="3"/>
      <c r="I476" s="3"/>
      <c r="J476" s="3"/>
      <c r="K476" s="3"/>
    </row>
    <row r="478" spans="2:11">
      <c r="B478" s="89" t="s">
        <v>85</v>
      </c>
      <c r="C478" s="90"/>
      <c r="D478" s="90"/>
      <c r="E478" s="90"/>
      <c r="F478" s="91"/>
    </row>
    <row r="479" spans="2:11">
      <c r="B479" s="27"/>
      <c r="C479" s="47" t="s">
        <v>94</v>
      </c>
      <c r="D479" s="47"/>
      <c r="E479" s="47"/>
      <c r="F479" s="47"/>
      <c r="G479" s="48"/>
      <c r="H479" s="48"/>
      <c r="I479" s="48"/>
      <c r="J479" s="48"/>
      <c r="K479" s="49"/>
    </row>
    <row r="480" spans="2:11">
      <c r="B480" s="28"/>
      <c r="C480" s="50"/>
      <c r="D480" s="50"/>
      <c r="E480" s="50"/>
      <c r="F480" s="50"/>
      <c r="G480" s="50"/>
      <c r="H480" s="50"/>
      <c r="I480" s="50"/>
      <c r="J480" s="50"/>
      <c r="K480" s="51"/>
    </row>
    <row r="482" spans="2:11" ht="35.15" customHeight="1">
      <c r="B482" s="29"/>
      <c r="C482" s="40" t="s">
        <v>130</v>
      </c>
      <c r="D482" s="40"/>
      <c r="E482" s="40"/>
      <c r="F482" s="40"/>
      <c r="G482" s="40"/>
      <c r="H482" s="40"/>
      <c r="I482" s="40"/>
      <c r="J482" s="40"/>
      <c r="K482" s="41"/>
    </row>
    <row r="483" spans="2:11">
      <c r="C483" s="3"/>
      <c r="D483" s="3"/>
      <c r="E483" s="3"/>
      <c r="F483" s="3"/>
      <c r="G483" s="3"/>
      <c r="H483" s="3"/>
      <c r="I483" s="3"/>
      <c r="J483" s="3"/>
      <c r="K483" s="3"/>
    </row>
    <row r="484" spans="2:11">
      <c r="C484" s="4"/>
      <c r="D484" s="3"/>
      <c r="E484" s="6" t="s">
        <v>179</v>
      </c>
      <c r="F484" s="3"/>
      <c r="G484" s="3"/>
      <c r="H484" s="3"/>
      <c r="I484" s="3"/>
      <c r="J484" s="3"/>
      <c r="K484" s="3"/>
    </row>
    <row r="485" spans="2:11">
      <c r="C485" s="4"/>
      <c r="D485" s="3"/>
      <c r="E485" s="6" t="s">
        <v>180</v>
      </c>
      <c r="F485" s="3"/>
      <c r="G485" s="3"/>
      <c r="H485" s="3"/>
      <c r="I485" s="3"/>
      <c r="J485" s="3"/>
      <c r="K485" s="3"/>
    </row>
    <row r="486" spans="2:11">
      <c r="C486" s="4"/>
      <c r="D486" s="3"/>
      <c r="E486" s="6" t="s">
        <v>181</v>
      </c>
      <c r="F486" s="3"/>
      <c r="G486" s="3"/>
      <c r="H486" s="3"/>
      <c r="I486" s="3"/>
      <c r="J486" s="3"/>
      <c r="K486" s="3"/>
    </row>
    <row r="487" spans="2:11">
      <c r="C487" s="4"/>
      <c r="D487" s="3"/>
      <c r="E487" s="6" t="s">
        <v>182</v>
      </c>
      <c r="F487" s="3"/>
      <c r="G487" s="3"/>
      <c r="H487" s="3"/>
      <c r="I487" s="3"/>
      <c r="J487" s="3"/>
      <c r="K487" s="3"/>
    </row>
    <row r="488" spans="2:11">
      <c r="C488" s="4"/>
      <c r="D488" s="3"/>
      <c r="E488" s="6" t="s">
        <v>9</v>
      </c>
      <c r="F488" s="3"/>
      <c r="G488" s="3"/>
      <c r="H488" s="3"/>
      <c r="I488" s="3"/>
      <c r="J488" s="3"/>
      <c r="K488" s="3"/>
    </row>
    <row r="489" spans="2:11">
      <c r="C489" s="3"/>
      <c r="D489" s="3"/>
      <c r="E489" s="3"/>
      <c r="F489" s="3"/>
      <c r="G489" s="3"/>
      <c r="H489" s="3"/>
      <c r="I489" s="3"/>
      <c r="J489" s="3"/>
      <c r="K489" s="3"/>
    </row>
    <row r="490" spans="2:11" hidden="1">
      <c r="C490" s="14" t="s">
        <v>10</v>
      </c>
      <c r="D490" s="10"/>
      <c r="E490" s="12">
        <f>IF(C484="X",1,IF(C485="X",2,IF(C486="X",3,IF(C487="X",4,0))))</f>
        <v>0</v>
      </c>
      <c r="F490" s="3"/>
      <c r="G490" s="3"/>
      <c r="H490" s="3"/>
      <c r="I490" s="3"/>
      <c r="J490" s="3"/>
      <c r="K490" s="3"/>
    </row>
    <row r="492" spans="2:11">
      <c r="B492" s="89" t="s">
        <v>85</v>
      </c>
      <c r="C492" s="90"/>
      <c r="D492" s="90"/>
      <c r="E492" s="90"/>
      <c r="F492" s="91"/>
    </row>
    <row r="493" spans="2:11">
      <c r="B493" s="27"/>
      <c r="C493" s="47" t="s">
        <v>275</v>
      </c>
      <c r="D493" s="47"/>
      <c r="E493" s="47"/>
      <c r="F493" s="47"/>
      <c r="G493" s="48"/>
      <c r="H493" s="48"/>
      <c r="I493" s="48"/>
      <c r="J493" s="48"/>
      <c r="K493" s="49"/>
    </row>
    <row r="494" spans="2:11">
      <c r="B494" s="28"/>
      <c r="C494" s="50"/>
      <c r="D494" s="50"/>
      <c r="E494" s="50"/>
      <c r="F494" s="50"/>
      <c r="G494" s="50"/>
      <c r="H494" s="50"/>
      <c r="I494" s="50"/>
      <c r="J494" s="50"/>
      <c r="K494" s="51"/>
    </row>
    <row r="496" spans="2:11" ht="35.15" customHeight="1">
      <c r="B496" s="29"/>
      <c r="C496" s="40" t="s">
        <v>251</v>
      </c>
      <c r="D496" s="40"/>
      <c r="E496" s="40"/>
      <c r="F496" s="40"/>
      <c r="G496" s="40"/>
      <c r="H496" s="40"/>
      <c r="I496" s="40"/>
      <c r="J496" s="40"/>
      <c r="K496" s="41"/>
    </row>
    <row r="497" spans="2:11">
      <c r="C497" s="3"/>
      <c r="D497" s="3"/>
      <c r="E497" s="3"/>
      <c r="F497" s="3"/>
      <c r="G497" s="3"/>
      <c r="H497" s="3"/>
      <c r="I497" s="3"/>
      <c r="J497" s="3"/>
      <c r="K497" s="3"/>
    </row>
    <row r="498" spans="2:11">
      <c r="C498" s="4"/>
      <c r="D498" s="3"/>
      <c r="E498" s="6" t="s">
        <v>183</v>
      </c>
      <c r="F498" s="3"/>
      <c r="G498" s="3"/>
      <c r="H498" s="3"/>
      <c r="I498" s="3"/>
      <c r="J498" s="3"/>
      <c r="K498" s="3"/>
    </row>
    <row r="499" spans="2:11">
      <c r="C499" s="4"/>
      <c r="D499" s="3"/>
      <c r="E499" s="6" t="s">
        <v>184</v>
      </c>
      <c r="F499" s="3"/>
      <c r="G499" s="3"/>
      <c r="H499" s="3"/>
      <c r="I499" s="3"/>
      <c r="J499" s="3"/>
      <c r="K499" s="3"/>
    </row>
    <row r="500" spans="2:11" ht="30.75" customHeight="1">
      <c r="C500" s="4"/>
      <c r="D500" s="3"/>
      <c r="E500" s="38" t="s">
        <v>185</v>
      </c>
      <c r="F500" s="38"/>
      <c r="G500" s="38"/>
      <c r="H500" s="38"/>
      <c r="I500" s="38"/>
      <c r="J500" s="38"/>
      <c r="K500" s="38"/>
    </row>
    <row r="501" spans="2:11" ht="15.75" customHeight="1">
      <c r="C501" s="4"/>
      <c r="D501" s="3"/>
      <c r="E501" s="6" t="s">
        <v>186</v>
      </c>
      <c r="F501" s="3"/>
      <c r="G501" s="3"/>
      <c r="H501" s="3"/>
      <c r="I501" s="3"/>
      <c r="J501" s="3"/>
      <c r="K501" s="3"/>
    </row>
    <row r="502" spans="2:11">
      <c r="C502" s="4"/>
      <c r="D502" s="3"/>
      <c r="E502" s="6" t="s">
        <v>9</v>
      </c>
      <c r="F502" s="3"/>
      <c r="G502" s="3"/>
      <c r="H502" s="3"/>
      <c r="I502" s="3"/>
      <c r="J502" s="3"/>
      <c r="K502" s="3"/>
    </row>
    <row r="503" spans="2:11">
      <c r="C503" s="3"/>
      <c r="D503" s="3"/>
      <c r="E503" s="3"/>
      <c r="F503" s="3"/>
      <c r="G503" s="3"/>
      <c r="H503" s="3"/>
      <c r="I503" s="3"/>
      <c r="J503" s="3"/>
      <c r="K503" s="3"/>
    </row>
    <row r="504" spans="2:11" hidden="1">
      <c r="C504" s="14" t="s">
        <v>10</v>
      </c>
      <c r="D504" s="10"/>
      <c r="E504" s="12">
        <f>IF(C498="X",1,IF(C499="X",2,IF(C500="X",3,IF(C501="X",4,0))))</f>
        <v>0</v>
      </c>
      <c r="F504" s="3"/>
      <c r="G504" s="3"/>
      <c r="H504" s="3"/>
      <c r="I504" s="3"/>
      <c r="J504" s="3"/>
      <c r="K504" s="3"/>
    </row>
    <row r="506" spans="2:11" ht="35.15" customHeight="1">
      <c r="B506" s="29"/>
      <c r="C506" s="40" t="s">
        <v>131</v>
      </c>
      <c r="D506" s="40"/>
      <c r="E506" s="40"/>
      <c r="F506" s="40"/>
      <c r="G506" s="40"/>
      <c r="H506" s="40"/>
      <c r="I506" s="40"/>
      <c r="J506" s="40"/>
      <c r="K506" s="41"/>
    </row>
    <row r="507" spans="2:11">
      <c r="C507" s="3"/>
      <c r="D507" s="3"/>
      <c r="E507" s="3"/>
      <c r="F507" s="3"/>
      <c r="G507" s="3"/>
      <c r="H507" s="3"/>
      <c r="I507" s="3"/>
      <c r="J507" s="3"/>
      <c r="K507" s="3"/>
    </row>
    <row r="508" spans="2:11">
      <c r="C508" s="4"/>
      <c r="D508" s="3"/>
      <c r="E508" s="6" t="s">
        <v>187</v>
      </c>
      <c r="F508" s="3"/>
      <c r="G508" s="3"/>
      <c r="H508" s="3"/>
      <c r="I508" s="3"/>
      <c r="J508" s="3"/>
      <c r="K508" s="3"/>
    </row>
    <row r="509" spans="2:11">
      <c r="C509" s="4"/>
      <c r="D509" s="3"/>
      <c r="E509" s="6" t="s">
        <v>188</v>
      </c>
      <c r="F509" s="3"/>
      <c r="G509" s="3"/>
      <c r="H509" s="3"/>
      <c r="I509" s="3"/>
      <c r="J509" s="3"/>
      <c r="K509" s="3"/>
    </row>
    <row r="510" spans="2:11" ht="30" customHeight="1">
      <c r="C510" s="4"/>
      <c r="D510" s="3"/>
      <c r="E510" s="38" t="s">
        <v>189</v>
      </c>
      <c r="F510" s="38"/>
      <c r="G510" s="38"/>
      <c r="H510" s="38"/>
      <c r="I510" s="38"/>
      <c r="J510" s="38"/>
      <c r="K510" s="38"/>
    </row>
    <row r="511" spans="2:11" ht="30" customHeight="1">
      <c r="C511" s="4"/>
      <c r="D511" s="3"/>
      <c r="E511" s="38" t="s">
        <v>190</v>
      </c>
      <c r="F511" s="38"/>
      <c r="G511" s="38"/>
      <c r="H511" s="38"/>
      <c r="I511" s="38"/>
      <c r="J511" s="38"/>
      <c r="K511" s="38"/>
    </row>
    <row r="512" spans="2:11">
      <c r="C512" s="4"/>
      <c r="D512" s="3"/>
      <c r="E512" s="6" t="s">
        <v>9</v>
      </c>
      <c r="F512" s="3"/>
      <c r="G512" s="3"/>
      <c r="H512" s="3"/>
      <c r="I512" s="3"/>
      <c r="J512" s="3"/>
      <c r="K512" s="3"/>
    </row>
    <row r="513" spans="2:11">
      <c r="C513" s="3"/>
      <c r="D513" s="3"/>
      <c r="E513" s="3"/>
      <c r="F513" s="3"/>
      <c r="G513" s="3"/>
      <c r="H513" s="3"/>
      <c r="I513" s="3"/>
      <c r="J513" s="3"/>
      <c r="K513" s="3"/>
    </row>
    <row r="514" spans="2:11" hidden="1">
      <c r="C514" s="14" t="s">
        <v>10</v>
      </c>
      <c r="D514" s="10"/>
      <c r="E514" s="12">
        <f>IF(C508="X",1,IF(C509="X",2,IF(C510="X",3,IF(C511="X",4,0))))</f>
        <v>0</v>
      </c>
      <c r="F514" s="3"/>
      <c r="G514" s="3"/>
      <c r="H514" s="3"/>
      <c r="I514" s="3"/>
      <c r="J514" s="3"/>
      <c r="K514" s="3"/>
    </row>
    <row r="516" spans="2:11" ht="35.15" customHeight="1">
      <c r="B516" s="29"/>
      <c r="C516" s="40" t="s">
        <v>132</v>
      </c>
      <c r="D516" s="40"/>
      <c r="E516" s="40"/>
      <c r="F516" s="40"/>
      <c r="G516" s="40"/>
      <c r="H516" s="40"/>
      <c r="I516" s="40"/>
      <c r="J516" s="40"/>
      <c r="K516" s="41"/>
    </row>
    <row r="517" spans="2:11">
      <c r="C517" s="3"/>
      <c r="D517" s="3"/>
      <c r="E517" s="3"/>
      <c r="F517" s="3"/>
      <c r="G517" s="3"/>
      <c r="H517" s="3"/>
      <c r="I517" s="3"/>
      <c r="J517" s="3"/>
      <c r="K517" s="3"/>
    </row>
    <row r="518" spans="2:11">
      <c r="C518" s="4"/>
      <c r="D518" s="3"/>
      <c r="E518" s="6" t="s">
        <v>191</v>
      </c>
      <c r="F518" s="3"/>
      <c r="G518" s="3"/>
      <c r="H518" s="3"/>
      <c r="I518" s="3"/>
      <c r="J518" s="3"/>
      <c r="K518" s="3"/>
    </row>
    <row r="519" spans="2:11">
      <c r="C519" s="4"/>
      <c r="D519" s="3"/>
      <c r="E519" s="6" t="s">
        <v>192</v>
      </c>
      <c r="F519" s="3"/>
      <c r="G519" s="3"/>
      <c r="H519" s="3"/>
      <c r="I519" s="3"/>
      <c r="J519" s="3"/>
      <c r="K519" s="3"/>
    </row>
    <row r="520" spans="2:11" ht="30.75" customHeight="1">
      <c r="C520" s="4"/>
      <c r="D520" s="3"/>
      <c r="E520" s="38" t="s">
        <v>193</v>
      </c>
      <c r="F520" s="38"/>
      <c r="G520" s="38"/>
      <c r="H520" s="38"/>
      <c r="I520" s="38"/>
      <c r="J520" s="38"/>
      <c r="K520" s="38"/>
    </row>
    <row r="521" spans="2:11" ht="30.75" customHeight="1">
      <c r="C521" s="4"/>
      <c r="D521" s="3"/>
      <c r="E521" s="38" t="s">
        <v>194</v>
      </c>
      <c r="F521" s="38"/>
      <c r="G521" s="38"/>
      <c r="H521" s="38"/>
      <c r="I521" s="38"/>
      <c r="J521" s="38"/>
      <c r="K521" s="38"/>
    </row>
    <row r="522" spans="2:11">
      <c r="C522" s="4"/>
      <c r="D522" s="3"/>
      <c r="E522" s="6" t="s">
        <v>9</v>
      </c>
      <c r="F522" s="3"/>
      <c r="G522" s="3"/>
      <c r="H522" s="3"/>
      <c r="I522" s="3"/>
      <c r="J522" s="3"/>
      <c r="K522" s="3"/>
    </row>
    <row r="523" spans="2:11">
      <c r="C523" s="3"/>
      <c r="D523" s="3"/>
      <c r="E523" s="3"/>
      <c r="F523" s="3"/>
      <c r="G523" s="3"/>
      <c r="H523" s="3"/>
      <c r="I523" s="3"/>
      <c r="J523" s="3"/>
      <c r="K523" s="3"/>
    </row>
    <row r="524" spans="2:11" hidden="1">
      <c r="C524" s="14" t="s">
        <v>10</v>
      </c>
      <c r="D524" s="10"/>
      <c r="E524" s="12">
        <f>IF(C518="X",1,IF(C519="X",2,IF(C520="X",3,IF(C521="X",4,0))))</f>
        <v>0</v>
      </c>
      <c r="F524" s="3"/>
      <c r="G524" s="3"/>
      <c r="H524" s="3"/>
      <c r="I524" s="3"/>
      <c r="J524" s="3"/>
      <c r="K524" s="3"/>
    </row>
  </sheetData>
  <mergeCells count="132">
    <mergeCell ref="B370:F370"/>
    <mergeCell ref="B420:F420"/>
    <mergeCell ref="B454:F454"/>
    <mergeCell ref="B478:F478"/>
    <mergeCell ref="C360:K360"/>
    <mergeCell ref="C371:K372"/>
    <mergeCell ref="C374:K374"/>
    <mergeCell ref="C384:K384"/>
    <mergeCell ref="C397:K397"/>
    <mergeCell ref="C421:K422"/>
    <mergeCell ref="C424:K424"/>
    <mergeCell ref="C434:K434"/>
    <mergeCell ref="C407:K407"/>
    <mergeCell ref="C444:K444"/>
    <mergeCell ref="C455:K456"/>
    <mergeCell ref="C458:K458"/>
    <mergeCell ref="C468:K468"/>
    <mergeCell ref="C493:K494"/>
    <mergeCell ref="C496:K496"/>
    <mergeCell ref="C506:K506"/>
    <mergeCell ref="C516:K516"/>
    <mergeCell ref="B492:F492"/>
    <mergeCell ref="E510:K510"/>
    <mergeCell ref="E511:K511"/>
    <mergeCell ref="B4:E4"/>
    <mergeCell ref="B64:E64"/>
    <mergeCell ref="B88:E88"/>
    <mergeCell ref="B172:E172"/>
    <mergeCell ref="B199:E199"/>
    <mergeCell ref="C8:K8"/>
    <mergeCell ref="C65:K66"/>
    <mergeCell ref="E37:K37"/>
    <mergeCell ref="E38:K38"/>
    <mergeCell ref="E39:K39"/>
    <mergeCell ref="E59:K59"/>
    <mergeCell ref="C21:K21"/>
    <mergeCell ref="C44:K44"/>
    <mergeCell ref="E47:K47"/>
    <mergeCell ref="E48:K48"/>
    <mergeCell ref="E49:K49"/>
    <mergeCell ref="E147:K147"/>
    <mergeCell ref="C299:K299"/>
    <mergeCell ref="C347:K348"/>
    <mergeCell ref="B295:F295"/>
    <mergeCell ref="B332:F332"/>
    <mergeCell ref="B346:F346"/>
    <mergeCell ref="E280:K280"/>
    <mergeCell ref="B248:B249"/>
    <mergeCell ref="E266:K266"/>
    <mergeCell ref="B272:B273"/>
    <mergeCell ref="C251:K251"/>
    <mergeCell ref="B271:F271"/>
    <mergeCell ref="C248:K249"/>
    <mergeCell ref="B1:K1"/>
    <mergeCell ref="B214:B215"/>
    <mergeCell ref="B5:K6"/>
    <mergeCell ref="C227:K227"/>
    <mergeCell ref="C173:K174"/>
    <mergeCell ref="E127:K127"/>
    <mergeCell ref="E137:K137"/>
    <mergeCell ref="E167:K167"/>
    <mergeCell ref="E117:K117"/>
    <mergeCell ref="C217:K217"/>
    <mergeCell ref="E194:K194"/>
    <mergeCell ref="C189:K189"/>
    <mergeCell ref="C176:K176"/>
    <mergeCell ref="C214:K215"/>
    <mergeCell ref="B213:F213"/>
    <mergeCell ref="C162:K162"/>
    <mergeCell ref="C132:K132"/>
    <mergeCell ref="C68:K68"/>
    <mergeCell ref="C122:K122"/>
    <mergeCell ref="C78:K78"/>
    <mergeCell ref="C112:K112"/>
    <mergeCell ref="C479:K480"/>
    <mergeCell ref="B2:K2"/>
    <mergeCell ref="C237:K237"/>
    <mergeCell ref="C200:K201"/>
    <mergeCell ref="C203:K203"/>
    <mergeCell ref="E208:K208"/>
    <mergeCell ref="C142:K142"/>
    <mergeCell ref="C152:K152"/>
    <mergeCell ref="C34:K34"/>
    <mergeCell ref="C54:K54"/>
    <mergeCell ref="C92:K92"/>
    <mergeCell ref="C89:K90"/>
    <mergeCell ref="C102:K102"/>
    <mergeCell ref="C333:K334"/>
    <mergeCell ref="C336:K336"/>
    <mergeCell ref="C350:K350"/>
    <mergeCell ref="C261:K261"/>
    <mergeCell ref="C285:K285"/>
    <mergeCell ref="C309:K309"/>
    <mergeCell ref="C296:K297"/>
    <mergeCell ref="C322:K322"/>
    <mergeCell ref="C272:K273"/>
    <mergeCell ref="E157:K157"/>
    <mergeCell ref="E230:K230"/>
    <mergeCell ref="E231:K231"/>
    <mergeCell ref="E232:K232"/>
    <mergeCell ref="E278:K278"/>
    <mergeCell ref="E58:K58"/>
    <mergeCell ref="E115:K115"/>
    <mergeCell ref="E116:K116"/>
    <mergeCell ref="E126:K126"/>
    <mergeCell ref="E125:K125"/>
    <mergeCell ref="C275:K275"/>
    <mergeCell ref="B247:F247"/>
    <mergeCell ref="E520:K520"/>
    <mergeCell ref="E521:K521"/>
    <mergeCell ref="E242:K242"/>
    <mergeCell ref="E463:K463"/>
    <mergeCell ref="E471:K471"/>
    <mergeCell ref="E472:K472"/>
    <mergeCell ref="E473:K473"/>
    <mergeCell ref="E500:K500"/>
    <mergeCell ref="E379:K379"/>
    <mergeCell ref="E428:K428"/>
    <mergeCell ref="E429:K429"/>
    <mergeCell ref="E437:K437"/>
    <mergeCell ref="E439:K439"/>
    <mergeCell ref="E327:K327"/>
    <mergeCell ref="E341:K341"/>
    <mergeCell ref="E355:K355"/>
    <mergeCell ref="E365:K365"/>
    <mergeCell ref="E377:K377"/>
    <mergeCell ref="E288:K288"/>
    <mergeCell ref="E289:K289"/>
    <mergeCell ref="E290:K290"/>
    <mergeCell ref="E304:K304"/>
    <mergeCell ref="E326:K326"/>
    <mergeCell ref="C482:K482"/>
  </mergeCells>
  <pageMargins left="0.7" right="0.7" top="0.75" bottom="0.75" header="0.3" footer="0.3"/>
  <pageSetup paperSize="9" orientation="portrait" horizontalDpi="0"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'Respuestas evaluación'!$B$3</xm:f>
          </x14:formula1>
          <xm:sqref>C10:C17 C23:C30 C46:C50 C36:C40 C56:C60 C70:C74 C80:C84 C94:C98 C104:C108 C114:C118 C124:C128 D134 C134:C138 C144:C148 C154:C158 C164:C168 C178:C185 C191:C195 C205:C209 C219:C223 C229:C233 C239:C243 C253:C257 C263:C267 C277:C281 C287:C291 C301:C305 C311:C318 C324:C328 C338:C342 C352:C356 C362:C366 C376:C380 C386:C393 C399:C403 C436:C440 C446:C450 C460:C464 C470:C474 C484:C488 C426:C430 C498:C502 C508:C512 C518:C522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65"/>
  <sheetViews>
    <sheetView zoomScale="88" workbookViewId="0">
      <selection activeCell="B63" sqref="B63"/>
    </sheetView>
  </sheetViews>
  <sheetFormatPr defaultColWidth="10.58203125" defaultRowHeight="15.5"/>
  <sheetData>
    <row r="2" spans="1:3">
      <c r="B2" s="9" t="s">
        <v>196</v>
      </c>
    </row>
    <row r="3" spans="1:3">
      <c r="B3" t="s">
        <v>16</v>
      </c>
    </row>
    <row r="5" spans="1:3">
      <c r="B5" s="9" t="s">
        <v>197</v>
      </c>
    </row>
    <row r="6" spans="1:3">
      <c r="A6" t="s">
        <v>198</v>
      </c>
      <c r="B6" t="s">
        <v>199</v>
      </c>
      <c r="C6" t="str">
        <f>IF(B6=0,"NA",B6)</f>
        <v>Sección 1</v>
      </c>
    </row>
    <row r="7" spans="1:3">
      <c r="A7">
        <v>1.1000000000000001</v>
      </c>
      <c r="B7">
        <f>'M2 - Herramienta de evaluación'!E19</f>
        <v>0</v>
      </c>
      <c r="C7" t="str">
        <f>IF(B7=0,"NA",B7)</f>
        <v>NA</v>
      </c>
    </row>
    <row r="8" spans="1:3">
      <c r="A8">
        <v>1.2</v>
      </c>
      <c r="B8">
        <f>'M2 - Herramienta de evaluación'!E32</f>
        <v>0</v>
      </c>
      <c r="C8" t="str">
        <f t="shared" ref="C8:C29" si="0">IF(B8=0,"NA",B8)</f>
        <v>NA</v>
      </c>
    </row>
    <row r="9" spans="1:3">
      <c r="A9">
        <v>1.3</v>
      </c>
      <c r="B9">
        <f>'M2 - Herramienta de evaluación'!E42</f>
        <v>0</v>
      </c>
      <c r="C9" t="str">
        <f t="shared" si="0"/>
        <v>NA</v>
      </c>
    </row>
    <row r="10" spans="1:3">
      <c r="A10">
        <v>1.4</v>
      </c>
      <c r="B10">
        <f>'M2 - Herramienta de evaluación'!E52</f>
        <v>0</v>
      </c>
      <c r="C10" t="str">
        <f t="shared" si="0"/>
        <v>NA</v>
      </c>
    </row>
    <row r="11" spans="1:3">
      <c r="A11">
        <v>1.5</v>
      </c>
      <c r="B11">
        <f>'M2 - Herramienta de evaluación'!E62</f>
        <v>0</v>
      </c>
      <c r="C11" t="str">
        <f t="shared" si="0"/>
        <v>NA</v>
      </c>
    </row>
    <row r="12" spans="1:3">
      <c r="A12" t="s">
        <v>17</v>
      </c>
      <c r="B12" t="s">
        <v>200</v>
      </c>
      <c r="C12" t="str">
        <f t="shared" si="0"/>
        <v>Sección 2</v>
      </c>
    </row>
    <row r="13" spans="1:3">
      <c r="A13">
        <v>2.1</v>
      </c>
      <c r="B13">
        <f>'M2 - Herramienta de evaluación'!E76</f>
        <v>0</v>
      </c>
      <c r="C13" t="str">
        <f t="shared" si="0"/>
        <v>NA</v>
      </c>
    </row>
    <row r="14" spans="1:3">
      <c r="A14">
        <v>2.2000000000000002</v>
      </c>
      <c r="B14">
        <f>'M2 - Herramienta de evaluación'!E86</f>
        <v>0</v>
      </c>
      <c r="C14" t="str">
        <f t="shared" si="0"/>
        <v>NA</v>
      </c>
    </row>
    <row r="15" spans="1:3">
      <c r="A15" t="s">
        <v>17</v>
      </c>
      <c r="B15" t="s">
        <v>201</v>
      </c>
      <c r="C15" t="str">
        <f t="shared" si="0"/>
        <v>Sección 3</v>
      </c>
    </row>
    <row r="16" spans="1:3">
      <c r="A16">
        <v>3.1</v>
      </c>
      <c r="B16">
        <f>'M2 - Herramienta de evaluación'!E100</f>
        <v>0</v>
      </c>
      <c r="C16" t="str">
        <f t="shared" si="0"/>
        <v>NA</v>
      </c>
    </row>
    <row r="17" spans="1:3">
      <c r="A17">
        <v>3.2</v>
      </c>
      <c r="B17">
        <f>'M2 - Herramienta de evaluación'!E110</f>
        <v>0</v>
      </c>
      <c r="C17" t="str">
        <f t="shared" si="0"/>
        <v>NA</v>
      </c>
    </row>
    <row r="18" spans="1:3">
      <c r="A18">
        <v>3.3</v>
      </c>
      <c r="B18">
        <f>'M2 - Herramienta de evaluación'!E120</f>
        <v>0</v>
      </c>
      <c r="C18" t="str">
        <f t="shared" si="0"/>
        <v>NA</v>
      </c>
    </row>
    <row r="19" spans="1:3">
      <c r="A19">
        <v>3.4</v>
      </c>
      <c r="B19">
        <f>'M2 - Herramienta de evaluación'!E130</f>
        <v>0</v>
      </c>
      <c r="C19" t="str">
        <f t="shared" si="0"/>
        <v>NA</v>
      </c>
    </row>
    <row r="20" spans="1:3">
      <c r="A20">
        <v>3.5</v>
      </c>
      <c r="B20">
        <f>'M2 - Herramienta de evaluación'!E140</f>
        <v>0</v>
      </c>
      <c r="C20" t="str">
        <f t="shared" si="0"/>
        <v>NA</v>
      </c>
    </row>
    <row r="21" spans="1:3">
      <c r="A21">
        <v>3.6</v>
      </c>
      <c r="B21">
        <f>'M2 - Herramienta de evaluación'!E150</f>
        <v>0</v>
      </c>
      <c r="C21" t="str">
        <f t="shared" si="0"/>
        <v>NA</v>
      </c>
    </row>
    <row r="22" spans="1:3">
      <c r="A22">
        <v>3.7</v>
      </c>
      <c r="B22">
        <f>'M2 - Herramienta de evaluación'!E160</f>
        <v>0</v>
      </c>
      <c r="C22" t="str">
        <f t="shared" si="0"/>
        <v>NA</v>
      </c>
    </row>
    <row r="23" spans="1:3">
      <c r="A23">
        <v>3.8</v>
      </c>
      <c r="B23">
        <f>'M2 - Herramienta de evaluación'!E170</f>
        <v>0</v>
      </c>
      <c r="C23" t="str">
        <f t="shared" si="0"/>
        <v>NA</v>
      </c>
    </row>
    <row r="24" spans="1:3">
      <c r="A24" t="s">
        <v>17</v>
      </c>
      <c r="B24" t="s">
        <v>202</v>
      </c>
      <c r="C24" t="str">
        <f t="shared" si="0"/>
        <v>Sección 4</v>
      </c>
    </row>
    <row r="25" spans="1:3">
      <c r="A25">
        <v>4.0999999999999996</v>
      </c>
      <c r="B25">
        <f>'M2 - Herramienta de evaluación'!E187</f>
        <v>0</v>
      </c>
      <c r="C25" t="str">
        <f t="shared" si="0"/>
        <v>NA</v>
      </c>
    </row>
    <row r="26" spans="1:3">
      <c r="A26">
        <v>4.2</v>
      </c>
      <c r="B26">
        <f>'M2 - Herramienta de evaluación'!E197</f>
        <v>0</v>
      </c>
      <c r="C26" t="str">
        <f t="shared" si="0"/>
        <v>NA</v>
      </c>
    </row>
    <row r="27" spans="1:3">
      <c r="A27" t="s">
        <v>17</v>
      </c>
      <c r="B27" t="s">
        <v>203</v>
      </c>
      <c r="C27" t="str">
        <f t="shared" si="0"/>
        <v>Sección 5</v>
      </c>
    </row>
    <row r="28" spans="1:3">
      <c r="A28">
        <v>5.0999999999999996</v>
      </c>
      <c r="B28">
        <f>'M2 - Herramienta de evaluación'!E211</f>
        <v>0</v>
      </c>
      <c r="C28" t="str">
        <f t="shared" si="0"/>
        <v>NA</v>
      </c>
    </row>
    <row r="29" spans="1:3">
      <c r="B29" t="s">
        <v>204</v>
      </c>
      <c r="C29" t="str">
        <f t="shared" si="0"/>
        <v>Sección 6</v>
      </c>
    </row>
    <row r="30" spans="1:3">
      <c r="A30">
        <v>6.1</v>
      </c>
      <c r="B30">
        <f>'M2 - Herramienta de evaluación'!E225</f>
        <v>0</v>
      </c>
      <c r="C30" t="str">
        <f t="shared" ref="C30:C44" si="1">IF(B30=0,"NA",B30)</f>
        <v>NA</v>
      </c>
    </row>
    <row r="31" spans="1:3">
      <c r="A31">
        <v>6.2</v>
      </c>
      <c r="B31">
        <f>'M2 - Herramienta de evaluación'!E235</f>
        <v>0</v>
      </c>
      <c r="C31" t="str">
        <f t="shared" si="1"/>
        <v>NA</v>
      </c>
    </row>
    <row r="32" spans="1:3">
      <c r="A32">
        <v>6.3</v>
      </c>
      <c r="B32">
        <f>'M2 - Herramienta de evaluación'!E245</f>
        <v>0</v>
      </c>
      <c r="C32" t="str">
        <f t="shared" si="1"/>
        <v>NA</v>
      </c>
    </row>
    <row r="33" spans="1:3">
      <c r="B33" t="s">
        <v>205</v>
      </c>
      <c r="C33" t="str">
        <f t="shared" si="1"/>
        <v>Sección 7</v>
      </c>
    </row>
    <row r="34" spans="1:3">
      <c r="A34">
        <v>7.1</v>
      </c>
      <c r="B34">
        <f>'M2 - Herramienta de evaluación'!E259</f>
        <v>0</v>
      </c>
      <c r="C34" t="str">
        <f t="shared" si="1"/>
        <v>NA</v>
      </c>
    </row>
    <row r="35" spans="1:3">
      <c r="A35">
        <v>7.2</v>
      </c>
      <c r="B35">
        <f>'M2 - Herramienta de evaluación'!E269</f>
        <v>0</v>
      </c>
      <c r="C35" t="str">
        <f t="shared" si="1"/>
        <v>NA</v>
      </c>
    </row>
    <row r="36" spans="1:3">
      <c r="B36" t="s">
        <v>206</v>
      </c>
      <c r="C36" t="str">
        <f t="shared" si="1"/>
        <v>Sección 8</v>
      </c>
    </row>
    <row r="37" spans="1:3">
      <c r="A37">
        <v>8.1</v>
      </c>
      <c r="B37">
        <f>'M2 - Herramienta de evaluación'!E283</f>
        <v>0</v>
      </c>
      <c r="C37" t="str">
        <f t="shared" si="1"/>
        <v>NA</v>
      </c>
    </row>
    <row r="38" spans="1:3">
      <c r="A38">
        <v>8.1999999999999993</v>
      </c>
      <c r="B38">
        <f>'M2 - Herramienta de evaluación'!E293</f>
        <v>0</v>
      </c>
      <c r="C38" t="str">
        <f t="shared" si="1"/>
        <v>NA</v>
      </c>
    </row>
    <row r="39" spans="1:3">
      <c r="B39" t="s">
        <v>207</v>
      </c>
      <c r="C39" t="str">
        <f t="shared" si="1"/>
        <v>Sección 9</v>
      </c>
    </row>
    <row r="40" spans="1:3">
      <c r="A40">
        <v>9.1</v>
      </c>
      <c r="B40">
        <f>'M2 - Herramienta de evaluación'!E307</f>
        <v>0</v>
      </c>
      <c r="C40" t="str">
        <f t="shared" si="1"/>
        <v>NA</v>
      </c>
    </row>
    <row r="41" spans="1:3">
      <c r="A41">
        <v>9.1999999999999993</v>
      </c>
      <c r="B41">
        <f>'M2 - Herramienta de evaluación'!E320</f>
        <v>0</v>
      </c>
      <c r="C41" t="str">
        <f t="shared" si="1"/>
        <v>NA</v>
      </c>
    </row>
    <row r="42" spans="1:3">
      <c r="A42">
        <v>9.3000000000000007</v>
      </c>
      <c r="B42">
        <f>'M2 - Herramienta de evaluación'!E330</f>
        <v>0</v>
      </c>
      <c r="C42" t="str">
        <f t="shared" si="1"/>
        <v>NA</v>
      </c>
    </row>
    <row r="43" spans="1:3">
      <c r="B43" t="s">
        <v>208</v>
      </c>
      <c r="C43" t="str">
        <f t="shared" si="1"/>
        <v>Sección 10</v>
      </c>
    </row>
    <row r="44" spans="1:3">
      <c r="A44">
        <v>10.1</v>
      </c>
      <c r="B44">
        <f>'M2 - Herramienta de evaluación'!E344</f>
        <v>0</v>
      </c>
      <c r="C44" t="str">
        <f t="shared" si="1"/>
        <v>NA</v>
      </c>
    </row>
    <row r="45" spans="1:3">
      <c r="A45" t="s">
        <v>17</v>
      </c>
      <c r="B45" t="s">
        <v>209</v>
      </c>
      <c r="C45" t="s">
        <v>209</v>
      </c>
    </row>
    <row r="46" spans="1:3">
      <c r="A46">
        <v>11.1</v>
      </c>
      <c r="B46">
        <f>'M2 - Herramienta de evaluación'!E358</f>
        <v>0</v>
      </c>
      <c r="C46" t="str">
        <f>IF(B46=0,"NA",B46)</f>
        <v>NA</v>
      </c>
    </row>
    <row r="47" spans="1:3">
      <c r="A47">
        <v>11.2</v>
      </c>
      <c r="B47">
        <f>'M2 - Herramienta de evaluación'!E368</f>
        <v>0</v>
      </c>
      <c r="C47" t="str">
        <f>IF(B47=0,"NA",B47)</f>
        <v>NA</v>
      </c>
    </row>
    <row r="48" spans="1:3">
      <c r="B48" t="s">
        <v>210</v>
      </c>
      <c r="C48" t="s">
        <v>210</v>
      </c>
    </row>
    <row r="49" spans="1:3">
      <c r="A49">
        <v>12.1</v>
      </c>
      <c r="B49">
        <f>'M2 - Herramienta de evaluación'!E382</f>
        <v>0</v>
      </c>
      <c r="C49" t="str">
        <f>IF(B49=0,"NA",B49)</f>
        <v>NA</v>
      </c>
    </row>
    <row r="50" spans="1:3">
      <c r="A50">
        <v>12.2</v>
      </c>
      <c r="B50">
        <f>'M2 - Herramienta de evaluación'!E395</f>
        <v>0</v>
      </c>
      <c r="C50" t="str">
        <f>IF(B50=0,"NA",B50)</f>
        <v>NA</v>
      </c>
    </row>
    <row r="51" spans="1:3">
      <c r="A51">
        <v>12.3</v>
      </c>
      <c r="B51">
        <f>'M2 - Herramienta de evaluación'!E405</f>
        <v>0</v>
      </c>
      <c r="C51" t="str">
        <f>IF(B51=0,"NA",B51)</f>
        <v>NA</v>
      </c>
    </row>
    <row r="52" spans="1:3">
      <c r="A52">
        <v>12.4</v>
      </c>
      <c r="B52">
        <f>'M2 - Herramienta de evaluación'!E418</f>
        <v>0</v>
      </c>
      <c r="C52" t="str">
        <f>IF(B52=0,"NA",B52)</f>
        <v>NA</v>
      </c>
    </row>
    <row r="53" spans="1:3">
      <c r="B53" t="s">
        <v>211</v>
      </c>
      <c r="C53" t="s">
        <v>211</v>
      </c>
    </row>
    <row r="54" spans="1:3">
      <c r="A54">
        <v>13.1</v>
      </c>
      <c r="B54">
        <f>'M2 - Herramienta de evaluación'!E432</f>
        <v>0</v>
      </c>
      <c r="C54" t="str">
        <f>IF(B54=0,"NA",B54)</f>
        <v>NA</v>
      </c>
    </row>
    <row r="55" spans="1:3">
      <c r="A55">
        <v>13.2</v>
      </c>
      <c r="B55">
        <f>'M2 - Herramienta de evaluación'!E442</f>
        <v>0</v>
      </c>
      <c r="C55" t="str">
        <f>IF(B55=0,"NA",B55)</f>
        <v>NA</v>
      </c>
    </row>
    <row r="56" spans="1:3">
      <c r="A56">
        <v>13.3</v>
      </c>
      <c r="B56">
        <f>'M2 - Herramienta de evaluación'!E452</f>
        <v>0</v>
      </c>
      <c r="C56" t="str">
        <f>IF(B56=0,"NA",B56)</f>
        <v>NA</v>
      </c>
    </row>
    <row r="57" spans="1:3">
      <c r="B57" t="s">
        <v>212</v>
      </c>
      <c r="C57" t="s">
        <v>212</v>
      </c>
    </row>
    <row r="58" spans="1:3">
      <c r="A58">
        <v>14.1</v>
      </c>
      <c r="B58">
        <f>'M2 - Herramienta de evaluación'!E466</f>
        <v>0</v>
      </c>
      <c r="C58" t="str">
        <f>IF(B58=0,"NA",B58)</f>
        <v>NA</v>
      </c>
    </row>
    <row r="59" spans="1:3">
      <c r="A59">
        <v>14.2</v>
      </c>
      <c r="B59">
        <f>'M2 - Herramienta de evaluación'!E476</f>
        <v>0</v>
      </c>
      <c r="C59" t="str">
        <f>IF(B59=0,"NA",B59)</f>
        <v>NA</v>
      </c>
    </row>
    <row r="60" spans="1:3">
      <c r="B60" t="s">
        <v>213</v>
      </c>
      <c r="C60" t="s">
        <v>213</v>
      </c>
    </row>
    <row r="61" spans="1:3">
      <c r="A61">
        <v>15.1</v>
      </c>
      <c r="B61">
        <f>'M2 - Herramienta de evaluación'!E490</f>
        <v>0</v>
      </c>
      <c r="C61" t="str">
        <f>IF(B61=0,"NA",B61)</f>
        <v>NA</v>
      </c>
    </row>
    <row r="62" spans="1:3">
      <c r="B62" t="s">
        <v>214</v>
      </c>
      <c r="C62" t="s">
        <v>214</v>
      </c>
    </row>
    <row r="63" spans="1:3">
      <c r="A63">
        <v>16.100000000000001</v>
      </c>
      <c r="B63">
        <f>'M2 - Herramienta de evaluación'!E504</f>
        <v>0</v>
      </c>
      <c r="C63" t="str">
        <f>IF(B63=0,"NA",B63)</f>
        <v>NA</v>
      </c>
    </row>
    <row r="64" spans="1:3">
      <c r="A64">
        <v>16.2</v>
      </c>
      <c r="B64">
        <f>'M2 - Herramienta de evaluación'!E514</f>
        <v>0</v>
      </c>
      <c r="C64" t="str">
        <f>IF(B64=0,"NA",B64)</f>
        <v>NA</v>
      </c>
    </row>
    <row r="65" spans="1:3">
      <c r="A65">
        <v>16.3</v>
      </c>
      <c r="B65">
        <f>'M2 - Herramienta de evaluación'!E524</f>
        <v>0</v>
      </c>
      <c r="C65" t="str">
        <f>IF(B65=0,"NA",B65)</f>
        <v>NA</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sheetPr>
  <dimension ref="A1:M21"/>
  <sheetViews>
    <sheetView showGridLines="0" zoomScale="70" zoomScaleNormal="70" workbookViewId="0">
      <pane ySplit="1" topLeftCell="A2" activePane="bottomLeft" state="frozen"/>
      <selection pane="bottomLeft"/>
    </sheetView>
  </sheetViews>
  <sheetFormatPr defaultColWidth="0" defaultRowHeight="15.5"/>
  <cols>
    <col min="1" max="1" width="3" customWidth="1"/>
    <col min="2" max="2" width="2.58203125" customWidth="1"/>
    <col min="3" max="3" width="21.08203125" customWidth="1"/>
    <col min="4" max="4" width="90.5" customWidth="1"/>
    <col min="5" max="5" width="15" customWidth="1"/>
    <col min="6" max="6" width="10.58203125" customWidth="1"/>
    <col min="7" max="13" width="0" hidden="1" customWidth="1"/>
    <col min="14" max="16384" width="10.58203125" hidden="1"/>
  </cols>
  <sheetData>
    <row r="1" spans="1:11" ht="26">
      <c r="A1" s="1"/>
      <c r="B1" s="97" t="s">
        <v>102</v>
      </c>
      <c r="C1" s="97"/>
      <c r="D1" s="97"/>
      <c r="E1" s="97"/>
    </row>
    <row r="2" spans="1:11" ht="111.75" customHeight="1">
      <c r="B2" s="52" t="s">
        <v>256</v>
      </c>
      <c r="C2" s="53"/>
      <c r="D2" s="53"/>
      <c r="E2" s="54"/>
    </row>
    <row r="3" spans="1:11" ht="16.399999999999999" customHeight="1">
      <c r="C3" s="19"/>
      <c r="D3" s="19"/>
      <c r="E3" s="19"/>
    </row>
    <row r="4" spans="1:11">
      <c r="B4" s="99" t="s">
        <v>99</v>
      </c>
      <c r="C4" s="99"/>
      <c r="D4" s="37" t="s">
        <v>100</v>
      </c>
      <c r="E4" s="37" t="s">
        <v>101</v>
      </c>
    </row>
    <row r="5" spans="1:11" ht="31.4" customHeight="1">
      <c r="B5" s="100" t="s">
        <v>96</v>
      </c>
      <c r="C5" s="100"/>
      <c r="D5" s="30" t="str">
        <f>'M2 - Herramienta de evaluación'!B5</f>
        <v>Sección 1: Contratación equilibrada entre géneros</v>
      </c>
      <c r="E5" s="31">
        <f>IFERROR(AVERAGEIF('Respuestas evaluación'!B7:B11,"&lt;&gt;0"),0)</f>
        <v>0</v>
      </c>
      <c r="F5" s="5"/>
    </row>
    <row r="6" spans="1:11" ht="31.4" customHeight="1">
      <c r="B6" s="100"/>
      <c r="C6" s="100"/>
      <c r="D6" s="30" t="str">
        <f>'M2 - Herramienta de evaluación'!C65</f>
        <v>Sección 2: Promoción y retención equilibradas entre géneros</v>
      </c>
      <c r="E6" s="31">
        <f>IFERROR(AVERAGEIF('Respuestas evaluación'!B13:B14,"&lt;&gt;0"),0)</f>
        <v>0</v>
      </c>
      <c r="F6" s="5"/>
      <c r="G6" s="7"/>
      <c r="H6" s="7"/>
      <c r="I6" s="7"/>
      <c r="J6" s="7"/>
      <c r="K6" s="7"/>
    </row>
    <row r="7" spans="1:11" ht="31.4" customHeight="1">
      <c r="B7" s="100"/>
      <c r="C7" s="100"/>
      <c r="D7" s="30" t="str">
        <f>'M2 - Herramienta de evaluación'!C89</f>
        <v>Sección 3: Políticas y prácticas de RRHH con perspectiva de género</v>
      </c>
      <c r="E7" s="31">
        <f>IFERROR(AVERAGEIF('Respuestas evaluación'!B16:B23,"&lt;&gt;0"),0)</f>
        <v>0</v>
      </c>
      <c r="F7" s="5"/>
      <c r="G7" s="7"/>
      <c r="H7" s="7"/>
      <c r="I7" s="7"/>
      <c r="J7" s="7"/>
      <c r="K7" s="7"/>
    </row>
    <row r="8" spans="1:11" ht="31.4" customHeight="1">
      <c r="B8" s="100"/>
      <c r="C8" s="100"/>
      <c r="D8" s="30" t="str">
        <f>'M2 - Herramienta de evaluación'!C173</f>
        <v>Sección 4: Diversidad en el Consejo de Asesores</v>
      </c>
      <c r="E8" s="31">
        <f>IFERROR(AVERAGEIF('Respuestas evaluación'!B25:B26,"&lt;&gt;0"),0)</f>
        <v>0</v>
      </c>
      <c r="F8" s="5"/>
      <c r="G8" s="7"/>
      <c r="H8" s="7"/>
      <c r="I8" s="7"/>
      <c r="J8" s="7"/>
      <c r="K8" s="7"/>
    </row>
    <row r="9" spans="1:11" ht="31.4" customHeight="1">
      <c r="B9" s="100"/>
      <c r="C9" s="100"/>
      <c r="D9" s="30" t="str">
        <f>'M2 - Herramienta de evaluación'!C200</f>
        <v>Sección 5: Fijación de objetivos y elaboración de informes
 internos con perspectiva da género</v>
      </c>
      <c r="E9" s="31">
        <f>IFERROR(AVERAGEIF('Respuestas evaluación'!B28,"&lt;&gt;0"),0)</f>
        <v>0</v>
      </c>
      <c r="F9" s="5"/>
      <c r="G9" s="7"/>
      <c r="H9" s="7"/>
      <c r="I9" s="7"/>
      <c r="J9" s="7"/>
      <c r="K9" s="7"/>
    </row>
    <row r="10" spans="1:11" ht="31.4" customHeight="1">
      <c r="B10" s="98" t="s">
        <v>278</v>
      </c>
      <c r="C10" s="98"/>
      <c r="D10" s="32" t="str">
        <f>'M2 - Herramienta de evaluación'!C214</f>
        <v xml:space="preserve">Sección 6: Enfoque/posicionamiento estratégico inclusivo en materia de género </v>
      </c>
      <c r="E10" s="31">
        <f>IFERROR(AVERAGEIF('Respuestas evaluación'!B30:B32,"&lt;&gt;0"),0)</f>
        <v>0</v>
      </c>
      <c r="F10" s="5"/>
      <c r="G10" s="7"/>
      <c r="H10" s="7"/>
      <c r="I10" s="7"/>
      <c r="J10" s="7"/>
      <c r="K10" s="7"/>
    </row>
    <row r="11" spans="1:11" ht="31.4" customHeight="1">
      <c r="B11" s="98"/>
      <c r="C11" s="98"/>
      <c r="D11" s="32" t="str">
        <f>'M2 - Herramienta de evaluación'!C248</f>
        <v>Sección 7: Recaudación de fondos centrada en el género</v>
      </c>
      <c r="E11" s="31">
        <f>IFERROR(AVERAGEIF('Respuestas evaluación'!B34:B35,"&lt;&gt;0"),0)</f>
        <v>0</v>
      </c>
      <c r="F11" s="5"/>
      <c r="G11" s="7"/>
      <c r="H11" s="7"/>
      <c r="I11" s="7"/>
      <c r="J11" s="7"/>
      <c r="K11" s="7"/>
    </row>
    <row r="12" spans="1:11" ht="31.4" customHeight="1">
      <c r="B12" s="98"/>
      <c r="C12" s="98"/>
      <c r="D12" s="32" t="str">
        <f>'M2 - Herramienta de evaluación'!C272</f>
        <v>Sección 8: Fijación de objetivos y elaboración de informes con perspectiva de género para financiadores/as</v>
      </c>
      <c r="E12" s="31">
        <f>IFERROR(AVERAGEIF('Respuestas evaluación'!B37:B38,"&lt;&gt;0"),0)</f>
        <v>0</v>
      </c>
      <c r="F12" s="5"/>
      <c r="G12" s="7"/>
      <c r="H12" s="7"/>
      <c r="I12" s="7"/>
      <c r="J12" s="7"/>
      <c r="K12" s="7"/>
    </row>
    <row r="13" spans="1:11" ht="31.4" customHeight="1">
      <c r="B13" s="95" t="s">
        <v>97</v>
      </c>
      <c r="C13" s="95"/>
      <c r="D13" s="33" t="str">
        <f>'M2 - Herramienta de evaluación'!C296</f>
        <v>Sección 9: Identificación de la cartera de empresas de manera inclusiva en materia de género</v>
      </c>
      <c r="E13" s="31">
        <f>IFERROR(AVERAGEIF('Respuestas evaluación'!B40:B42,"&lt;&gt;0"),0)</f>
        <v>0</v>
      </c>
      <c r="F13" s="5"/>
      <c r="G13" s="7"/>
      <c r="H13" s="7"/>
      <c r="I13" s="7"/>
      <c r="J13" s="7"/>
      <c r="K13" s="7"/>
    </row>
    <row r="14" spans="1:11" ht="31.4" customHeight="1">
      <c r="B14" s="95"/>
      <c r="C14" s="95"/>
      <c r="D14" s="33" t="str">
        <f>'M2 - Herramienta de evaluación'!C333</f>
        <v>Sección 10: Preselección de empresas inclusiva en materia de género</v>
      </c>
      <c r="E14" s="31">
        <f>IFERROR(AVERAGEIF('Respuestas evaluación'!B44,"&lt;&gt;0"),0)</f>
        <v>0</v>
      </c>
      <c r="F14" s="5"/>
      <c r="G14" s="7"/>
      <c r="H14" s="7"/>
      <c r="I14" s="7"/>
      <c r="J14" s="7"/>
      <c r="K14" s="7"/>
    </row>
    <row r="15" spans="1:11" ht="31.4" customHeight="1">
      <c r="B15" s="95"/>
      <c r="C15" s="95"/>
      <c r="D15" s="33" t="str">
        <f>'M2 - Herramienta de evaluación'!C347</f>
        <v>Sección 11: Diligencia debida sensible al género</v>
      </c>
      <c r="E15" s="31">
        <f>IFERROR(AVERAGEIF('Respuestas evaluación'!B46:B47,"&lt;&gt;0"),0)</f>
        <v>0</v>
      </c>
      <c r="F15" s="5"/>
      <c r="G15" s="7"/>
      <c r="H15" s="7"/>
      <c r="I15" s="7"/>
      <c r="J15" s="7"/>
      <c r="K15" s="7"/>
    </row>
    <row r="16" spans="1:11" ht="31.4" customHeight="1">
      <c r="B16" s="95"/>
      <c r="C16" s="95"/>
      <c r="D16" s="33" t="str">
        <f>'M2 - Herramienta de evaluación'!C371</f>
        <v>Sección 12: Selección de empresas sensible al género</v>
      </c>
      <c r="E16" s="31">
        <f>IFERROR(AVERAGEIF('Respuestas evaluación'!B49:B52,"&lt;&gt;0"),0)</f>
        <v>0</v>
      </c>
      <c r="F16" s="5"/>
      <c r="G16" s="7"/>
      <c r="H16" s="7"/>
      <c r="I16" s="7"/>
      <c r="J16" s="7"/>
      <c r="K16" s="7"/>
    </row>
    <row r="17" spans="2:11" ht="31.4" customHeight="1">
      <c r="B17" s="96" t="s">
        <v>98</v>
      </c>
      <c r="C17" s="96"/>
      <c r="D17" s="34" t="str">
        <f>'M2 - Herramienta de evaluación'!C421</f>
        <v>Sección 13: Diseño de contenidos de programas sensible al género</v>
      </c>
      <c r="E17" s="31">
        <f>IFERROR(AVERAGEIF('Respuestas evaluación'!B54:B56,"&lt;&gt;0"),0)</f>
        <v>0</v>
      </c>
      <c r="F17" s="5"/>
      <c r="G17" s="7"/>
      <c r="H17" s="7"/>
      <c r="I17" s="7"/>
      <c r="J17" s="7"/>
      <c r="K17" s="7"/>
    </row>
    <row r="18" spans="2:11" ht="31.4" customHeight="1">
      <c r="B18" s="96"/>
      <c r="C18" s="96"/>
      <c r="D18" s="34" t="str">
        <f>'M2 - Herramienta de evaluación'!C455</f>
        <v>Sección 14: Método de ejecución de programas sensible al género</v>
      </c>
      <c r="E18" s="31">
        <f>IFERROR(AVERAGEIF('Respuestas evaluación'!B58:B59,"&lt;&gt;0"),0)</f>
        <v>0</v>
      </c>
      <c r="F18" s="5"/>
      <c r="G18" s="7"/>
      <c r="H18" s="7"/>
      <c r="I18" s="7"/>
      <c r="J18" s="7"/>
      <c r="K18" s="7"/>
    </row>
    <row r="19" spans="2:11" ht="31.4" customHeight="1">
      <c r="B19" s="96"/>
      <c r="C19" s="96"/>
      <c r="D19" s="34" t="str">
        <f>'M2 - Herramienta de evaluación'!C479</f>
        <v>Sección 15: Equipo de ejecución del programa con equilibrio de género</v>
      </c>
      <c r="E19" s="31">
        <f>IFERROR(AVERAGEIF('Respuestas evaluación'!B61,"&lt;&gt;0"),0)</f>
        <v>0</v>
      </c>
      <c r="F19" s="5"/>
      <c r="G19" s="7"/>
      <c r="H19" s="7"/>
      <c r="I19" s="7"/>
      <c r="J19" s="7"/>
      <c r="K19" s="7"/>
    </row>
    <row r="20" spans="2:11" ht="31.4" customHeight="1">
      <c r="B20" s="96"/>
      <c r="C20" s="96"/>
      <c r="D20" s="35" t="str">
        <f>'M2 - Herramienta de evaluación'!C493</f>
        <v>Sección 16: Fijación de objetivos y elaboración de informes con perspectiva de género para los programas</v>
      </c>
      <c r="E20" s="31">
        <f>IFERROR(AVERAGEIF('Respuestas evaluación'!B63:B65,"&lt;&gt;0"),0)</f>
        <v>0</v>
      </c>
      <c r="F20" s="5"/>
      <c r="G20" s="7"/>
      <c r="H20" s="7"/>
      <c r="I20" s="7"/>
      <c r="J20" s="7"/>
      <c r="K20" s="7"/>
    </row>
    <row r="21" spans="2:11" ht="31.4" customHeight="1">
      <c r="C21" s="1"/>
      <c r="D21" s="36" t="s">
        <v>18</v>
      </c>
      <c r="E21" s="31">
        <f>IFERROR(AVERAGEIF(E5:E20,"&lt;&gt;0"),0)</f>
        <v>0</v>
      </c>
      <c r="F21" s="7"/>
      <c r="G21" s="7"/>
      <c r="H21" s="7"/>
      <c r="I21" s="7"/>
      <c r="J21" s="7"/>
      <c r="K21" s="7"/>
    </row>
  </sheetData>
  <mergeCells count="7">
    <mergeCell ref="B13:C16"/>
    <mergeCell ref="B17:C20"/>
    <mergeCell ref="B1:E1"/>
    <mergeCell ref="B10:C12"/>
    <mergeCell ref="B4:C4"/>
    <mergeCell ref="B5:C9"/>
    <mergeCell ref="B2:E2"/>
  </mergeCells>
  <conditionalFormatting sqref="E5:E21">
    <cfRule type="cellIs" dxfId="2" priority="1" operator="between">
      <formula>3</formula>
      <formula>4</formula>
    </cfRule>
    <cfRule type="cellIs" dxfId="1" priority="2" operator="between">
      <formula>2</formula>
      <formula>3</formula>
    </cfRule>
    <cfRule type="cellIs" dxfId="0" priority="3" operator="between">
      <formula>1</formula>
      <formula>2</formula>
    </cfRule>
  </conditionalFormatting>
  <pageMargins left="0.7" right="0.7" top="0.75" bottom="0.75" header="0.3" footer="0.3"/>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6"/>
  <sheetViews>
    <sheetView topLeftCell="A25" workbookViewId="0">
      <selection activeCell="D4" sqref="D4"/>
    </sheetView>
  </sheetViews>
  <sheetFormatPr defaultColWidth="8.58203125" defaultRowHeight="15.5"/>
  <cols>
    <col min="1" max="1" width="68.08203125" bestFit="1" customWidth="1"/>
  </cols>
  <sheetData>
    <row r="1" spans="1:5">
      <c r="D1" t="s">
        <v>253</v>
      </c>
      <c r="E1">
        <v>3</v>
      </c>
    </row>
    <row r="2" spans="1:5">
      <c r="A2" t="s">
        <v>103</v>
      </c>
      <c r="D2" t="s">
        <v>254</v>
      </c>
      <c r="E2">
        <v>2</v>
      </c>
    </row>
    <row r="3" spans="1:5">
      <c r="A3" t="s">
        <v>104</v>
      </c>
      <c r="D3" t="s">
        <v>255</v>
      </c>
      <c r="E3">
        <v>1</v>
      </c>
    </row>
    <row r="4" spans="1:5">
      <c r="A4" t="s">
        <v>105</v>
      </c>
    </row>
    <row r="5" spans="1:5">
      <c r="A5" t="s">
        <v>216</v>
      </c>
    </row>
    <row r="6" spans="1:5">
      <c r="A6" t="s">
        <v>218</v>
      </c>
    </row>
    <row r="7" spans="1:5">
      <c r="A7" t="s">
        <v>219</v>
      </c>
    </row>
    <row r="8" spans="1:5">
      <c r="A8" t="s">
        <v>106</v>
      </c>
    </row>
    <row r="9" spans="1:5">
      <c r="A9" t="s">
        <v>220</v>
      </c>
    </row>
    <row r="10" spans="1:5">
      <c r="A10" t="s">
        <v>107</v>
      </c>
    </row>
    <row r="11" spans="1:5">
      <c r="A11" t="s">
        <v>108</v>
      </c>
    </row>
    <row r="12" spans="1:5">
      <c r="A12" t="s">
        <v>109</v>
      </c>
    </row>
    <row r="13" spans="1:5">
      <c r="A13" t="s">
        <v>110</v>
      </c>
    </row>
    <row r="14" spans="1:5">
      <c r="A14" t="s">
        <v>111</v>
      </c>
    </row>
    <row r="15" spans="1:5">
      <c r="A15" t="s">
        <v>112</v>
      </c>
    </row>
    <row r="16" spans="1:5">
      <c r="A16" t="s">
        <v>113</v>
      </c>
    </row>
    <row r="17" spans="1:1">
      <c r="A17" t="s">
        <v>221</v>
      </c>
    </row>
    <row r="18" spans="1:1">
      <c r="A18" t="s">
        <v>18</v>
      </c>
    </row>
    <row r="20" spans="1:1">
      <c r="A20" t="s">
        <v>21</v>
      </c>
    </row>
    <row r="21" spans="1:1">
      <c r="A21" t="s">
        <v>39</v>
      </c>
    </row>
    <row r="22" spans="1:1">
      <c r="A22" t="s">
        <v>47</v>
      </c>
    </row>
    <row r="23" spans="1:1">
      <c r="A23" t="s">
        <v>217</v>
      </c>
    </row>
    <row r="24" spans="1:1">
      <c r="A24" t="s">
        <v>215</v>
      </c>
    </row>
    <row r="25" spans="1:1">
      <c r="A25" t="s">
        <v>86</v>
      </c>
    </row>
    <row r="26" spans="1:1">
      <c r="A26" t="s">
        <v>87</v>
      </c>
    </row>
    <row r="27" spans="1:1">
      <c r="A27" t="s">
        <v>195</v>
      </c>
    </row>
    <row r="28" spans="1:1">
      <c r="A28" t="s">
        <v>88</v>
      </c>
    </row>
    <row r="29" spans="1:1">
      <c r="A29" t="s">
        <v>89</v>
      </c>
    </row>
    <row r="30" spans="1:1">
      <c r="A30" t="s">
        <v>90</v>
      </c>
    </row>
    <row r="31" spans="1:1">
      <c r="A31" t="s">
        <v>91</v>
      </c>
    </row>
    <row r="32" spans="1:1">
      <c r="A32" t="s">
        <v>92</v>
      </c>
    </row>
    <row r="33" spans="1:1">
      <c r="A33" t="s">
        <v>93</v>
      </c>
    </row>
    <row r="34" spans="1:1">
      <c r="A34" t="s">
        <v>94</v>
      </c>
    </row>
    <row r="35" spans="1:1">
      <c r="A35" t="s">
        <v>95</v>
      </c>
    </row>
    <row r="36" spans="1:1">
      <c r="A36" t="s">
        <v>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M2 - Herramienta de evaluación</vt:lpstr>
      <vt:lpstr>Respuestas evaluación</vt:lpstr>
      <vt:lpstr>M2 -Resultados evaluación</vt:lpstr>
      <vt:lpstr>Lista de priorización de ideas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BertazzoliGrabinskiBroglio, Carola</dc:creator>
  <cp:keywords/>
  <dc:description/>
  <cp:lastModifiedBy>Cecilia Gamba</cp:lastModifiedBy>
  <cp:revision/>
  <dcterms:created xsi:type="dcterms:W3CDTF">2021-03-25T08:30:31Z</dcterms:created>
  <dcterms:modified xsi:type="dcterms:W3CDTF">2026-01-28T12:42:16Z</dcterms:modified>
  <cp:category/>
  <cp:contentStatus/>
</cp:coreProperties>
</file>