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cecia\LeFil Dropbox\LeFil team folder\GSFF\Content and research\Gender mainstreaming online workshop\New materials in progress\Tools for ventures\FV Ventures\Spanish\"/>
    </mc:Choice>
  </mc:AlternateContent>
  <xr:revisionPtr revIDLastSave="0" documentId="8_{035DD000-E61A-47A6-9C6A-EAC9282C0DF0}" xr6:coauthVersionLast="47" xr6:coauthVersionMax="47" xr10:uidLastSave="{00000000-0000-0000-0000-000000000000}"/>
  <bookViews>
    <workbookView xWindow="-120" yWindow="-120" windowWidth="29040" windowHeight="17520" tabRatio="901" xr2:uid="{00000000-000D-0000-FFFF-FFFF00000000}"/>
  </bookViews>
  <sheets>
    <sheet name="Herramienta de evaluación" sheetId="1" r:id="rId1"/>
    <sheet name="Resultados evaluación" sheetId="10" r:id="rId2"/>
    <sheet name="Assessment answers" sheetId="11" state="hidden" r:id="rId3"/>
    <sheet name="Idea prioritization list" sheetId="14" state="hidden" r:id="rId4"/>
    <sheet name="Gender" sheetId="17" state="hidden" r:id="rId5"/>
  </sheets>
  <externalReferences>
    <externalReference r:id="rId6"/>
  </externalReferences>
  <definedNames>
    <definedName name="TypeIntervention">[1]Lists!$B$57:$B$59</definedName>
  </definedNames>
  <calcPr calcId="191029"/>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D6" i="10" l="1"/>
  <c r="D9" i="10"/>
  <c r="D7" i="10"/>
  <c r="E447" i="1"/>
  <c r="B54" i="11"/>
  <c r="E437" i="1"/>
  <c r="B53" i="11"/>
  <c r="E423" i="1"/>
  <c r="B51" i="11"/>
  <c r="E413" i="1"/>
  <c r="B50" i="11"/>
  <c r="C50" i="11"/>
  <c r="E403" i="1"/>
  <c r="B49" i="11"/>
  <c r="E393" i="1"/>
  <c r="B48" i="11"/>
  <c r="C48" i="11"/>
  <c r="E376" i="1"/>
  <c r="B46" i="11"/>
  <c r="E362" i="1"/>
  <c r="B44" i="11"/>
  <c r="C44" i="11"/>
  <c r="E352" i="1"/>
  <c r="B43" i="11"/>
  <c r="E342" i="1"/>
  <c r="B42" i="11"/>
  <c r="C42" i="11"/>
  <c r="E325" i="1"/>
  <c r="B40" i="11"/>
  <c r="E315" i="1"/>
  <c r="B39" i="11"/>
  <c r="E305" i="1"/>
  <c r="B38" i="11"/>
  <c r="E295" i="1"/>
  <c r="B37" i="11"/>
  <c r="E281" i="1"/>
  <c r="B35" i="11"/>
  <c r="E261" i="1"/>
  <c r="B33" i="11"/>
  <c r="C33" i="11"/>
  <c r="E271" i="1"/>
  <c r="B34" i="11"/>
  <c r="E220" i="1"/>
  <c r="B28" i="11"/>
  <c r="C28" i="11"/>
  <c r="E190" i="1"/>
  <c r="B25" i="11"/>
  <c r="E200" i="1"/>
  <c r="B26" i="11"/>
  <c r="C26" i="11"/>
  <c r="E210" i="1"/>
  <c r="B27" i="11"/>
  <c r="E180" i="1"/>
  <c r="B24" i="11"/>
  <c r="E170" i="1"/>
  <c r="B23" i="11"/>
  <c r="E160" i="1"/>
  <c r="B22" i="11"/>
  <c r="E150" i="1"/>
  <c r="B21" i="11"/>
  <c r="E72" i="1"/>
  <c r="B12" i="11"/>
  <c r="C12" i="11"/>
  <c r="E62" i="1"/>
  <c r="B11" i="11"/>
  <c r="E86" i="1"/>
  <c r="B14" i="11"/>
  <c r="E96" i="1"/>
  <c r="B15" i="11"/>
  <c r="E106" i="1"/>
  <c r="B16" i="11"/>
  <c r="E6" i="10"/>
  <c r="D11" i="10"/>
  <c r="D14" i="10"/>
  <c r="D13" i="10"/>
  <c r="D5" i="10"/>
  <c r="E29" i="1"/>
  <c r="B8" i="11"/>
  <c r="E39" i="1"/>
  <c r="B9" i="11"/>
  <c r="C9" i="11"/>
  <c r="E49" i="1"/>
  <c r="B10" i="11"/>
  <c r="E247" i="1"/>
  <c r="B31" i="11"/>
  <c r="E237" i="1"/>
  <c r="B30" i="11"/>
  <c r="C30" i="11"/>
  <c r="E130" i="1"/>
  <c r="B19" i="11"/>
  <c r="E140" i="1"/>
  <c r="B20" i="11"/>
  <c r="E120" i="1"/>
  <c r="B18" i="11"/>
  <c r="C15" i="11"/>
  <c r="E19" i="1"/>
  <c r="B7" i="11"/>
  <c r="C6" i="11"/>
  <c r="D8" i="10"/>
  <c r="D10" i="10"/>
  <c r="D12" i="10"/>
  <c r="C13" i="11"/>
  <c r="C17" i="11"/>
  <c r="C29" i="11"/>
  <c r="C32" i="11"/>
  <c r="C36" i="11"/>
  <c r="C41" i="11"/>
  <c r="C45" i="11"/>
  <c r="C47" i="11"/>
  <c r="C52" i="11"/>
  <c r="C39" i="11"/>
  <c r="C24" i="11"/>
  <c r="C22" i="11"/>
  <c r="C53" i="11"/>
  <c r="C37" i="11"/>
  <c r="C20" i="11"/>
  <c r="C31" i="11"/>
  <c r="E8" i="10"/>
  <c r="C18" i="11"/>
  <c r="C8" i="11"/>
  <c r="C51" i="11"/>
  <c r="C34" i="11"/>
  <c r="E9" i="10"/>
  <c r="C23" i="11"/>
  <c r="C46" i="11"/>
  <c r="E12" i="10"/>
  <c r="C25" i="11"/>
  <c r="C35" i="11"/>
  <c r="C38" i="11"/>
  <c r="E10" i="10"/>
  <c r="C10" i="11"/>
  <c r="C7" i="11"/>
  <c r="E5" i="10"/>
  <c r="C49" i="11"/>
  <c r="C54" i="11"/>
  <c r="C19" i="11"/>
  <c r="E7" i="10"/>
  <c r="C21" i="11"/>
  <c r="C43" i="11"/>
  <c r="C16" i="11"/>
  <c r="C27" i="11"/>
  <c r="E14" i="10"/>
  <c r="C11" i="11"/>
  <c r="C40" i="11"/>
  <c r="E11" i="10"/>
  <c r="E13" i="10"/>
  <c r="C14" i="11"/>
  <c r="E15" i="10"/>
</calcChain>
</file>

<file path=xl/sharedStrings.xml><?xml version="1.0" encoding="utf-8"?>
<sst xmlns="http://schemas.openxmlformats.org/spreadsheetml/2006/main" count="384" uniqueCount="242">
  <si>
    <t xml:space="preserve"> HERRAMIENTA DE EVALUACIÓN DE LA INTEGRACIÓN DE LA PERSPECTIVA DE GÉNERO</t>
  </si>
  <si>
    <t>DIVERSIDAD DEL PERSONAL Y DEL LIDERAZGO</t>
  </si>
  <si>
    <t>Sección 1: Contratación equilibrada entre géneros</t>
  </si>
  <si>
    <t>1.1 ¿Qué proporción (%) de los/as empleados/as de su organización son mujeres?</t>
  </si>
  <si>
    <t>0-15%</t>
  </si>
  <si>
    <t>15-30%</t>
  </si>
  <si>
    <t>30-45%</t>
  </si>
  <si>
    <t>45-55%</t>
  </si>
  <si>
    <t>55-70%</t>
  </si>
  <si>
    <t>70-85%</t>
  </si>
  <si>
    <t>85%-100%</t>
  </si>
  <si>
    <t>NA</t>
  </si>
  <si>
    <t>Question points:</t>
  </si>
  <si>
    <t>1.2 ¿Emplea su organización a mujeres/hombres en roles más allá de los “estereotipados”? (p.ej., roles donde se asume que las mujeres son solidarias y los hombres competitivos, lo que resulta en una sobrerrepresentación de mujeres en puestos administrativos y de hombres en puestos de ventas)</t>
  </si>
  <si>
    <t>En nuestro equipo (casi) no hay mujeres/hombres en general</t>
  </si>
  <si>
    <t>Las mujeres de nuestro equipo están mayormente empleadas en roles ocupados principalmente por mujeres (p. ej., administración, comunicación, RRHH, etc.), mientras que los hombres trabajan principalmente en roles ocupados mayoritariamente por hombres (p. ej., trabajos técnicos, labores manuales, ventas, etc.)</t>
  </si>
  <si>
    <t>Nuestro equipo tiene una buena representación de mujeres/hombres en roles no estereotipados, pero principalmente en posiciones junior</t>
  </si>
  <si>
    <t>Nuestro equipo tiene una buena representación de mujeres/hombres en diferentes niveles jerárquicos y tipos de trabajo</t>
  </si>
  <si>
    <t>1.3 ¿Intenta su organización reclutar activamente empleados/as del género que está subrepresentado en su equipo?</t>
  </si>
  <si>
    <t>No realizamos ningún esfuerzo específico para garantizar la representación equitativa de género en nuestro equipo, ni tenemos objetivos para ello</t>
  </si>
  <si>
    <t>Nos gustaría mejorar la representación equitativa de género en nuestro equipo, pero no tenemos iniciativas específicas para garantizarla. Nuestro material de contratación está diseñado para comunicarse con candidatos/as de todos los géneros (p. ej., el texto y los elementos visuales se refieren tanto a hombres como a mujeres)</t>
  </si>
  <si>
    <t>Buscamos activamente candidatos/as del género subrepresentado en nuestro equipo, promoviendo las oportunidades de forma que les resulten atractivas (p. ej., destacando elementos que típicamente valora el género subrepresentado, p. ej. para las mujeres, el ambiente de trabajo, la flexibilidad, los beneficios para las madres trabajadoras, etc.)</t>
  </si>
  <si>
    <t>Contamos con un proceso sólido para encontrar candidatos/as del género subrepresentado en nuestro equipo (p. ej., organizando eventos de contratación dirigidos a candidatos/as del género subrepresentado, promoviendo vacantes a través de canales no tradicionales, ampliando nuestra reserva de candidatos/as a perfiles no tradicionales), atraerlos/as (p. ej.,  presentando un discurso promocional ajustado a lo que valora el género subrepresentado) y apoyarlos/as durante el proceso de contratación</t>
  </si>
  <si>
    <t>1.4  ¿Cuenta su organización con procesos que garanticen la igualdad de oportunidades para los/as candidatos/as de todos los géneros como reclutador/a?</t>
  </si>
  <si>
    <t>No tenemos procesos específicos para garantizar la igualdad de oportunidades en nuestro proceso de contratación</t>
  </si>
  <si>
    <t>Somos conscientes de los prejuicios de género y tratamos de ser justos en nuestro proceso de contratación</t>
  </si>
  <si>
    <t>Tenemos varias iniciativas para garantizar que los/as candidatos/as tengan las mismas oportunidades en nuestro proceso de contratación. Utilizamos CV ciegos (es decir, eliminamos el nombre y la foto) y nuestros/as reclutadores/as han recibido formación sobre prejuicios de género inconscientes</t>
  </si>
  <si>
    <t>Tenemos varias iniciativas para garantizar que los/as candidatos/as tengan las mismas oportunidades en nuestro proceso de contratación. Utilizamos CV ciegos, nuestros/as reclutadores/as han recibido formación sobre prejuicios de género inconscientes, y contamos con un proceso en el que los/as candidatos/as preseleccionados/as son debatidos/as por un comité formado por profesionales de género diverso</t>
  </si>
  <si>
    <t>1.5 ¿Qué proporción (%) de la alta dirección de su organización está compuesta por mujeres?</t>
  </si>
  <si>
    <t xml:space="preserve">1.6 ¿Intenta su organización reclutar activamente a gerentes del género que está subrepresentado en los puestos de alta dirección? </t>
  </si>
  <si>
    <t>No realizamos ningún esfuerzo específico para garantizar la representación equitativa de género en los puestos de alta dirección, ni tenemos objetivos para ello</t>
  </si>
  <si>
    <t>Nos gustaría mejorar la representación equitativa de género en los puestos de alta dirección, pero no tenemos iniciativas específicas para garantizarla. Nuestro material de contratación está diseñado para comunicarse con candidatos/as de todos los géneros (p. ej., el texto y los elementos visuales se refieren tanto a hombres como a mujeres)</t>
  </si>
  <si>
    <t>Buscamos activamente candidatos/as del género subrepresentado para cubrir los puestos de alta dirección, promoviendo las oportunidades de forma que les resulten atractivas (p. ej., destacando elementos que típicamente valora el género subrepresentado, p. ej., para las mujeres, el ambiente de trabajo, la flexibilidad, los beneficios para las madres trabajadoras, etc.)</t>
  </si>
  <si>
    <t>Contamos con un proceso sólido para encontrar candidatos/as del género subrepresentado para los puestos de alta dirección (p. ej., organizando eventos de contratación dirigidos a candidatos/as del género subrepresentado, promoviendo vacantes a través de canales no tradicionales, ampliando nuestra reserva de candidatos/as a perfiles no tradicionales), atraerlos/as (p. ej.,  presentando un discurso promocional ajustado a lo que valora el género subrepresentado) y apoyarlos/as durante el proceso de contratación</t>
  </si>
  <si>
    <t>Sección 2: Promoción y retención equilibradas entre géneros</t>
  </si>
  <si>
    <t>2.1 Por lo general, ¿avanzan los/as empleados/as de todos los géneros en su carrera al mismo ritmo en su organización?</t>
  </si>
  <si>
    <t>No medimos el ritmo de progresión profesional, por lo que es difícil saberlo</t>
  </si>
  <si>
    <t>Los/as empleados/as de un determinado género tienden a ascender más lentamente que sus homólogos/as</t>
  </si>
  <si>
    <t>Los/as empleados/as de todos los géneros progresan de manera similar, hasta llegar a los puestos de alta dirección, donde los/as empleados/as de un determinado género suelen tomar la delantera debido a barreras específicas de género que enfrentan sus homólogos/as</t>
  </si>
  <si>
    <t>Frecuentemente medimos y abordamos el ritmo de progresión profesional por géneros y sabemos que los/as empleados/as de todos los géneros progresan al mismo ritmo en nuestra organización</t>
  </si>
  <si>
    <t>2.2 ¿Intenta su organización promocionar activamente a empleados/as del género que está subrepresentado en los puestos de alta dirección?</t>
  </si>
  <si>
    <t>Nos gustaría mejorar la representación equitativa de género en los puestos de alta dirección, pero no tenemos iniciativas específicas para garantizarla</t>
  </si>
  <si>
    <t>Intentamos promocionar activamente a los/as empleados/as del género subrepresentado en los puestos de alta dirección ( p. ej. dar prioridad a los/as candidatos/as del género subrepresentado)</t>
  </si>
  <si>
    <t>Disponemos de un proceso sólido para fomentar y facilitar la promoción de empleados/as del género subrepresentado en puestos de alta dirección (p. ej., permitir la flexibilidad, políticas de promoción objetivas)</t>
  </si>
  <si>
    <t>2.3 ¿Ofrece su organización programas de mentoría de mujer a mujer o de hombre a hombre?</t>
  </si>
  <si>
    <t>No</t>
  </si>
  <si>
    <t>No, pero estamos abiertos a la idea</t>
  </si>
  <si>
    <t>Sí, pero sólo en casos concretos o ad hoc</t>
  </si>
  <si>
    <t>Sí, contamos con un programa específico de mentoría de mujer a mujer o de hombre a hombre para empleados/as</t>
  </si>
  <si>
    <t>Sección 3: Políticas y prácticas de RRHH con perspectiva de género</t>
  </si>
  <si>
    <t>3.1 ¿Ofrece su organización el mismo salario a empleados/as de todos los géneros con el mismo nivel de responsabilidad?</t>
  </si>
  <si>
    <t>Los salarios se negocian caso por caso, independientemente del género</t>
  </si>
  <si>
    <t>La mayoría de nuestros/as empleados/as con un nivel de responsabilidad equivalente tienen el mismo salario independientemente de su género</t>
  </si>
  <si>
    <t xml:space="preserve">Disponemos de un proceso para garantizar que los/as empleados/as con un nivel de responsabilidad equivalente tengan el mismo salario independientemente de su género, pero principalmente en posiciones junior </t>
  </si>
  <si>
    <t>Disponemos de un proceso para garantizar que los/as empleados/as con un nivel de responsabilidad equivalente tengan el mismo salario independientemente de su género en todos los niveles jerárquicos</t>
  </si>
  <si>
    <t xml:space="preserve">3.2 ¿Proporciona su organización transparencia sobre los niveles salariales y la ratio de la brecha salarial de género? </t>
  </si>
  <si>
    <t>No tenemos transparencia sobre los niveles salariales de los/as empleados/as</t>
  </si>
  <si>
    <t>Tenemos algo de transparencia sobre los niveles salariales pero no desglosados por género</t>
  </si>
  <si>
    <t>Tenemos transparencia sobre los niveles salariales, desglosados por género</t>
  </si>
  <si>
    <t>Tenemos transparencia sobre los niveles salariales, desglosados por género, y debatimos las políticas salariales con nuestro equipo para garantizar que no haya discriminación por razón de género (o percepción de la misma)</t>
  </si>
  <si>
    <t>3.3 ¿Garantiza su organización criterios claros y objetivos para los aumentos salariales y los ascensos, teniendo en cuenta las diferencias entre géneros a la hora de abordar estas discusiones/negociaciones?</t>
  </si>
  <si>
    <t>Tratamos a todo el mundo de la misma manera, sin criterios objetivos y sin tener en cuenta las dinámicas de género</t>
  </si>
  <si>
    <t>Somos conscientes de las dinámicas de género (es decir, que las mujeres tienden a ser menos agresivas en sus demandas), pero no intentamos concienciar activamente sobre esta dinámica ni contrarrestarla con criterios objetivos para los aumentos</t>
  </si>
  <si>
    <t>Somos transparentes sobre el nivel salarial que se puede esperar para los diferentes niveles de responsabilidad, y animamos a nuestro/as empleados/as de alto rendimiento a que expresen sus demandas de manera más contundente si aún no lo hacen</t>
  </si>
  <si>
    <t>Somos transparentes sobre el nivel salarial que se puede esperar para los diferentes niveles de responsabilidad, y ofrecemos aumentos salariales basados en criterios objetivos y bien definidos. Los aumentos salariales se discuten en un comité formado por profesionales de género diverso. Si es aplicable, se informa a los empleados/as (especialmente a las mujeres) sobre su tendencia a ser menos vocales acerca de sus demandas</t>
  </si>
  <si>
    <t>3.4 ¿Dispone su organización de una política de baja parental retribuida?</t>
  </si>
  <si>
    <t>Sólo ofrecemos permisos de maternidad no remunerados</t>
  </si>
  <si>
    <t>Sólo concedemos permisos de maternidad o paternidad remunerados en la medida en que lo exige la ley</t>
  </si>
  <si>
    <t>Ofrecemos permisos parentales retribuidos que van más allá de lo que establece la ley (es decir, durante más tiempo y/o con una mayor remuneración), pero sobre todo a las madres biológicas</t>
  </si>
  <si>
    <t>Ofrecemos un permiso parental retribuido que va más allá de lo que establece la ley (es decir, durante un periodo más largo y/o con una mayor remuneración), en igualdad de condiciones tanto para las madres biológicas como para las no biológicas, y animamos activamente a los padres a beneficiarse de esta política en la misma medida que las madres</t>
  </si>
  <si>
    <t>3.5 ¿Ofrece su organización condiciones laborales que tengan en cuenta las necesidades específicas de las madres, los padres y las mujeres embarazadas que trabajan?</t>
  </si>
  <si>
    <t>Tratamos a las madres, los padres y las mujeres embarazadas que trabajan como al resto de trabajadores</t>
  </si>
  <si>
    <t>Tratamos de ser flexibles en cuanto a los horarios y la ubicación del trabajo para acomodar a las madres, los padres y las mujeres embarazadas que trabajan, pero no es algo sistemático</t>
  </si>
  <si>
    <t>Ofrecemos sistemáticamente flexibilidad a madres, padres y mujeres embarazadas. Los/as empleados/as pueden trabajar a tiempo parcial, a distancia y con horarios flexibles</t>
  </si>
  <si>
    <t>Contamos con sólidas iniciativas para facilitar las condiciones de trabajo de madres, padres y mujeres embarazadas que trabajan, además del trabajo a tiempo parcial, el trabajo a distancia y los horarios flexibles. Por ejemplo, ofrecemos salas de lactancia, guarderías in situ, tiempo libre personal adicional para responsabilidades de cuidado, etc.</t>
  </si>
  <si>
    <t>3.6 ¿Permite generalmente su organización el trabajo a tiempo parcial tanto para mujeres como para hombres?</t>
  </si>
  <si>
    <t>Permitimos el trabajo a tiempo parcial sólo en casos concretos y en circunstancias especiales</t>
  </si>
  <si>
    <t>Permitimos el trabajo a tiempo parcial sólo para grupos específicos de empleados/as (p. ej., madres/padres, estudiantes, ...)</t>
  </si>
  <si>
    <t>Permitimos el trabajo a tiempo parcial para todos/as los/as trabajadores/as, independientemente de su género o situación personal</t>
  </si>
  <si>
    <t>3.7 ¿Ofrece su organización flexibilidad para trabajar a distancia (excluida la normativa COVID-19)?</t>
  </si>
  <si>
    <t>Permitimos el trabajo a distancia sólo en casos concretos y en circunstancias especiales</t>
  </si>
  <si>
    <t>Permitimos el trabajo a distancia sólo en circunstancias o para grupos específicos de empleados/as (p. ej. cuando se cuida a un familiar enfermo, a madres/padres, ...)</t>
  </si>
  <si>
    <t>Animamos a nuestros/as empleados/as a trabajar a distancia siempre que sea necesario y/o permitimos el trabajo a distancia al menos 1 día a la semana</t>
  </si>
  <si>
    <t>3.8  ¿Dispone su organización de políticas para prevenir y abordar el acoso sexual? (p. ej., dónde/cómo denunciar, consecuencias, etc.)</t>
  </si>
  <si>
    <t>No, no tenemos ninguna política sobre acoso sexual</t>
  </si>
  <si>
    <t>Tenemos una política contra el acoso sexual, pero no incluye un proceso/canal específico para denunciar los casos</t>
  </si>
  <si>
    <t>Tenemos una política contra el acoso sexual que incluye un proceso/canal específico para denunciar los casos, pero la persona designada para gestionar los casos tiene conocimientos/tiempo limitados para ello</t>
  </si>
  <si>
    <t>Tenemos una política contra el acoso sexual que incluye un proceso/canal específico para denunciar los casos a una persona especializada y con conocimientos (p. ej., un/a defensor/a del pueblo, un mediador), que está a disposición de los/as empleados/as que quieran hablar de cualquier tipo de situación, manteniendo la confidencialidad. El proceso para tratar los casos también está claramente definido</t>
  </si>
  <si>
    <t>3.9 ¿Ofrece su organización formación sobre prejuicios de género a los/as empleados/as y a la dirección (es decir, para que todos/as comprendan que tienen prejuicios y cómo abordarlos o mitigarlos)?</t>
  </si>
  <si>
    <t>Sí, pero es opcional</t>
  </si>
  <si>
    <t>Sí, ofrecemos una formación obligatoria pero sólo para algunas categorías de empleados/as (p. ej., sólo para altos/as directivos/as, o sólo para personal de marketing, etc.)</t>
  </si>
  <si>
    <t>Sí, ofrecemos una formación obligatoria para los/as empleados/as de todas las funciones y niveles jerárquicos</t>
  </si>
  <si>
    <t>3.10 ¿Proporciona su organización "feedback" de manera diferenciada según el género, teniendo en cuenta las necesidades y preferencias específicas relacionadas con el género?</t>
  </si>
  <si>
    <t>Proporcionamos "feedback" de la misma manera a hombres y mujeres, sin tener en cuenta las necesidades y preferencias específicas de cada género</t>
  </si>
  <si>
    <t>Somos conscientes de que existen diferentes necesidades y preferencias en función del género (p. ej., las mujeres tienden a tomarse los comentarios negativos de forma más personal que los hombres), pero no abordamos activamente esta cuestión</t>
  </si>
  <si>
    <t>Algunos/as supervisores/as intentan adaptar su enfoque de las opiniones en función del género de los/as empleados/as (p. ej., teniendo en cuenta que algunas mujeres tienden a tomarse las opiniones negativas de forma más personal)</t>
  </si>
  <si>
    <t>Todos/as nuestros/as supervisores/as están formados/as para ofrecer "feedback" diferenciado en función del género de los/as empleados/as (p. ej. utilizando "feedback" centrado en los puntos fuertes con los/as empleados/as más inseguros/as)</t>
  </si>
  <si>
    <t>3.11 ¿Recoge su organización datos desglosados por género relativos a los recursos humanos, los analiza y actúa en consecuencia?</t>
  </si>
  <si>
    <t>Recopilamos datos desglosados por género sobre algunos de nuestros procesos de recursos humanos, pero no los analizamos ni actuamos en consecuencia</t>
  </si>
  <si>
    <t xml:space="preserve">En ocasiones hemos analizado datos desglosados por género y, en consecuencia, hemos ajustado algunos de nuestros procedimientos de recursos humanos </t>
  </si>
  <si>
    <t>Recopilamos y analizamos sistemáticamente datos desglosados por género relativos a todos nuestros procedimientos de recursos humanos, con vistas a mejorar nuestro lugar de trabajo para todos/as nuestros/as empleados/as</t>
  </si>
  <si>
    <t>Sección 4: Diversidad en el Consejo de administración</t>
  </si>
  <si>
    <t>4.1 ¿Qué proporción (%) de los miembros del Consejo de administración de su organización son mujeres?</t>
  </si>
  <si>
    <t>4.2 ¿Trata su organización de incorporar activamente miembros del género subrepresentado en el Consejo?</t>
  </si>
  <si>
    <t>No hacemos ningún esfuerzo específico para garantizar la representación equitativa de género en nuestro Consejo, ni tenemos objetivos para ello</t>
  </si>
  <si>
    <t>Nos gustaría mejorar la representación equitativa de género en el Consejo, pero no contamos con iniciativas específicas para garantizarla</t>
  </si>
  <si>
    <t>Intentamos activamente incorporar miembros del Consejo del género subrepresentado (p. ej. dar prioridad a los/as candidatos/as del género subrepresentado)</t>
  </si>
  <si>
    <t>Contamos con un proceso sólido para buscar e incorporar miembros del género subrepresentado en el Consejo (p. ej. ampliando nuestra reserva de candidatos/as a perfiles no tradicionales, presentando un discurso promocional ajustado a lo que valora el género subrepresentado)</t>
  </si>
  <si>
    <t>PRODUCTO O SERVICIO CON PERSPECTIVA DE GÉNERO</t>
  </si>
  <si>
    <t>Sección 5: Diseño de productos y estudio de mercado con perspectiva de género</t>
  </si>
  <si>
    <t>5.1 ¿Realiza su organización estudios sobre los/as clientes/as para conocer sus preferencias y necesidades desglosadas por género?</t>
  </si>
  <si>
    <t>No realizamos estudios sobre los/as clientes/as</t>
  </si>
  <si>
    <t>Realizamos estudios sobre los/as clientes/as, pero no desglosamos específicamente los resultados por género</t>
  </si>
  <si>
    <t>En el caso de algunos de nuestros productos/servicios, realizamos estudios específicos para conocer las necesidades y preferencias de nuestros/as clientes/as, desglosados por género</t>
  </si>
  <si>
    <t>Investigamos sistemáticamente a nuestros/as clientes/as para conocer sus necesidades y preferencias desglosadas por género en todos nuestros productos/servicios</t>
  </si>
  <si>
    <t>5.2 ¿Tiene en cuenta su organización los aspectos relacionados con el género en el desarrollo de sus principales productos/servicios?</t>
  </si>
  <si>
    <t>Algunos de nuestros productos y servicios se dirigen más específicamente a las mujeres o a los hombres, en consonancia con sus funciones tradicionales en la sociedad (p. ej. para las mujeres: utensilios de cocina, o servicios para los niños)</t>
  </si>
  <si>
    <t>Algunos de nuestros productos se han desarrollado específicamente para mujeres u hombres, con el fin de responder mejor a sus necesidades y demandas específicas</t>
  </si>
  <si>
    <t>Tratamos de integrar sistemáticamente las necesidades y preferencias específicas de mujeres y hombres en el desarrollo de nuestra gama de productos, buscando nuevas oportunidades de mercado no aprovechadas</t>
  </si>
  <si>
    <t>5.3 ¿Personaliza su organización las características de sus productos/servicios para responder a las necesidades específicas de las mujeres/hombres? (p. ej., cambiar la talla, el color, las condiciones)</t>
  </si>
  <si>
    <t>Nuestros productos/servicios no distinguen entre hombres y mujeres</t>
  </si>
  <si>
    <t>Algunos de nuestros productos/servicios tienen características diferenciadoras para mujeres y hombres, de forma que se ajustan a los estereotipos de género tradicionales (p. ej., juguetes rosas para las niñas, ropa deportiva para los hombres)</t>
  </si>
  <si>
    <t>Algunas de las características de nuestros productos se han diseñado específicamente para satisfacer las necesidades y preferencias de mujeres y hombres, a partir de las opiniones de nuestros/as clientes/as</t>
  </si>
  <si>
    <t>Intentamos integrar sistemáticamente las necesidades y preferencias de las mujeres y los hombres en las características de nuestros productos (p. ej., cambiar la talla, el color, las condiciones), de forma que se tenga en cuenta la opinión directa de los/as clientes/as</t>
  </si>
  <si>
    <t>Sección 6: Marketing y comunicación con perspectiva de género</t>
  </si>
  <si>
    <t>6.1 ¿Los materiales de marketing de su organización están sesgados por género (p.ej., dirigidos mayormente a un género o reforzando estereotipos de género tradicionales)?</t>
  </si>
  <si>
    <t>No somos conscientes de que nuestro material de marketing pueda tener prejuicios de género</t>
  </si>
  <si>
    <t>Somos conscientes de que nuestros materiales de marketing pueden tener prejuicios de género, pero no abordamos esta cuestión de forma activa</t>
  </si>
  <si>
    <t>Intentamos representar a todos los géneros en nuestros materiales de marketing</t>
  </si>
  <si>
    <t>Intentamos conscientemente contrarrestar los estereotipos de género y apelar a una amplia gama de aspiraciones y estilos de vida en nuestros materiales de marketing</t>
  </si>
  <si>
    <t>6.2 Si su organización se dirige a clientes/as de todos los géneros, ¿dispone de materiales de marketing diferenciados por género? (p.ej. diferentes mensajes de marketing que reflejen las diferentes razones de compra entre mujeres y hombres)</t>
  </si>
  <si>
    <t>No. De hecho, aunque tenemos clientes/as de todos los géneros, nuestro marketing se dirige sobre todo a uno de ellos</t>
  </si>
  <si>
    <t>La mayoría de nuestros materiales de marketing están pensados para atraer tanto a hombres como a mujeres</t>
  </si>
  <si>
    <t>Adoptamos materiales de marketing diferenciados para productos/servicios dirigidos a mujeres/hombres</t>
  </si>
  <si>
    <t>Siempre tenemos en cuenta los hábitos de compra y las preferencias de hombres y mujeres a la hora de crear materiales de marketing. Cuando procede, desarrollamos estrategias de marketing diferenciadas para atraer a mujeres y hombres (p. ej., adaptando el mensaje, los canales y los elementos visuales)</t>
  </si>
  <si>
    <t>6.3 Si su organización se dirige a clientes/as de todos los géneros, ¿dispone de una estrategia de ventas diferenciada por género? (p. ej., diferentes lugares/enfoques, puntos de venta diferenciados)</t>
  </si>
  <si>
    <t>No. De hecho, aunque tenemos clientes/as  de todos los géneros, nuestros esfuerzos de venta se dirigen sobre todo a uno de ellos</t>
  </si>
  <si>
    <t>Intentamos activamente vender tanto a hombres como a mujeres</t>
  </si>
  <si>
    <t>Adoptamos estrategias de venta y promoción diferenciadas para los productos y servicios destinados a mujeres y hombres</t>
  </si>
  <si>
    <t>Siempre tenemos en cuenta los hábitos de compra y las preferencias de hombres y mujeres a la hora de elaborar y aplicar nuestras estrategias de venta (p. ej., diferentes ubicaciones/enfoques, puntos de venta diferenciados)</t>
  </si>
  <si>
    <t>6.4 Si su organización se dirige a clientes/as de todos los géneros, ¿recoge, analiza y actúa sobre el impacto de su negocio de forma desglosada por género?</t>
  </si>
  <si>
    <t>Recogemos datos desglosados por género en nuestros estudios de mercado y de impacto empresarial, pero no los analizamos específicamente ni actuamos en consecuencia</t>
  </si>
  <si>
    <t xml:space="preserve">En ocasiones hemos analizado datos desglosados por género y, en consecuencia, a veces hemos ajustado alguna característica de nuestro producto/servicio </t>
  </si>
  <si>
    <t>Recopilamos y analizamos sistemáticamente datos desglosados por género en nuestros estudios de mercado y de impacto empresarial, con vistas a mejorar nuestro producto/servicio para todos/as nuestros/as clientes/as</t>
  </si>
  <si>
    <t>Sección 7: Diversidad en los equipos de distribución y ventas</t>
  </si>
  <si>
    <t>7.1 ¿Qué proporción (%) del personal de ventas de su organización (tanto agentes de ventas internos/as como subcontratados/intermediarios/as) son mujeres?</t>
  </si>
  <si>
    <t xml:space="preserve">7.2 ¿Trata su organización activamente de contratar y retener a comerciales del género subrepresentado en su personal de ventas? </t>
  </si>
  <si>
    <t>No hacemos ningún esfuerzo específico para garantizar la representación equitativa de género en nuestro personal de ventas, ni tenemos objetivos para ello</t>
  </si>
  <si>
    <t>Nos gustaría mejorar la representación equitativa de género en nuestro personal de ventas, pero no tenemos iniciativas específicas para garantizarla</t>
  </si>
  <si>
    <t>Intentamos activamente contratar y retener a comerciales del género subrepresentado en nuestro personal de ventas (p. ej., promoviendo oportunidades de una manera que les resulte atractiva, permitiendo flexibilidad)</t>
  </si>
  <si>
    <t>Contamos con un sólido proceso para contratar a comerciales del género subrepresentado en nuestro personal de ventas (p. ej., enfoques de inscripción innovadores, ampliación de nuestra reserva de candidatos/as a perfiles no tradicionales), y nos esforzamos constantemente por retenerlos/as</t>
  </si>
  <si>
    <t>7.3 ¿Dispone su organización de políticas especiales para garantizar que los comerciales puedan realizar su trabajo de forma segura y productiva teniendo en cuenta las cuestiones específicas de género? (p.ej. transporte nocturno, políticas de gestión de efectivo)</t>
  </si>
  <si>
    <t>Tenemos iniciativas para mejorar la productividad y la seguridad de nuestro personal de ventas, pero no distinguimos entre géneros</t>
  </si>
  <si>
    <t>Tenemos políticas específicas para mejorar la productividad y la seguridad de nuestro personal de ventas teniendo en cuenta cuestiones específicas de género (p.ej. transporte nocturno, políticas de gestión de efectivo para mujeres)</t>
  </si>
  <si>
    <t>Contamos con un sólido proceso para garantizar la productividad y la seguridad de nuestro personal de ventas teniendo en cuenta las cuestiones específicas de género, y tratamos de mejorar sus condiciones de trabajo basándonos en continuos comentarios y sugerencias</t>
  </si>
  <si>
    <t>Sección 8: Atención al cliente con perspectiva de género</t>
  </si>
  <si>
    <t>8.1 ¿Recoge su organización datos de clientes/as desglosados por género (p. ej. satisfacción del cliente por género), los analiza y actúa en consecuencia para comprender y atender mejor a sus clientes/as?</t>
  </si>
  <si>
    <t>No, los datos de nuestros/as clientes/as no están desglosados por género</t>
  </si>
  <si>
    <t>Disponemos de algunos datos de clientes/as desglosados por género, pero no los utilizamos para ofrecer un mejor servicio al cliente</t>
  </si>
  <si>
    <t xml:space="preserve">En ocasiones hemos analizado datos de clientes/as desglosados por género y, en consecuencia, a veces hemos ajustado algunos de nuestros procesos de atención al cliente </t>
  </si>
  <si>
    <t>Recopilamos y analizamos sistemáticamente datos de clientes/as desglosados por género, con vistas a ofrecer un mejor servicio al cliente</t>
  </si>
  <si>
    <t>DIVERSIDAD Y EQUIDAD EN LA CADENA DE SUMINISTRO</t>
  </si>
  <si>
    <t>Sección 9: Selección de proveedores/as estratégicos/as con perspectiva de género</t>
  </si>
  <si>
    <t>9.1 Si su organización trabaja con proveedores/as estratégicos/as (p. ej. una cooperativa de agricultores/as para un/a productor/a de alimentos, pequeños/as artesanos/as para un/a minorista de artesanía), ¿qué proporción (%) de estos/as proveedores/as son mujeres u organizaciones dirigidas principalmente por mujeres (es decir, donde las mujeres representan al menos el 50% de los altos cargos)?</t>
  </si>
  <si>
    <t>9.2 Si su organización trabaja con proveedores/as estratégicos/as, ¿hace un seguimiento del nivel de compromiso con la inclusión de género de sus proveedores/as estratégicos/as?</t>
  </si>
  <si>
    <t>Hacemos un seguimiento de algunos indicadores básicos de género (p.ej. división por género de los/as empleados/as)</t>
  </si>
  <si>
    <t>Hacemos un seguimiento esporádico de los indicadores de género</t>
  </si>
  <si>
    <t>Hacemos un seguimiento sistemático de diversos indicadores de género (p. ej., políticas de integración de la perspectiva de género aplicadas) y los tenemos en cuenta en nuestra selección</t>
  </si>
  <si>
    <t>9.3 Si su organización trabaja con proveedores/as estratégicos/as, ¿intenta activamente seleccionar proveedores/as que estén comprometidos/as con la inclusión de género (p. ej., que tengan una plantilla equilibrada en cuanto al género, políticas de integración de la perspectiva de género)?</t>
  </si>
  <si>
    <t>No hacemos ningún esfuerzo específico para garantizar que nuestros/as proveedores/as estratégicos/as estén comprometidos/as con la inclusión de género, ni tenemos objetivos para ello</t>
  </si>
  <si>
    <t>Nos gustaría contar con más proveedores/as estratégicos/as comprometidos/as con la inclusión de género, pero no tenemos iniciativas específicas para garantizarlo</t>
  </si>
  <si>
    <t>Buscamos activamente proveedores/as estratégicos/as comprometidos/as con la inclusión de género (p. ej. dar prioridad a los/as proveedores/as con una plantilla equilibrada entre hombres y mujeres)</t>
  </si>
  <si>
    <t>Contamos con un proceso sólido para encontrar proveedores/as estratégicos/as comprometidos/as con la inclusión de género (p. ej. ampliando nuestra cartera de proveedores/as) y atraerlos/as (p. ej. ajustando nuestro discurso promocional)</t>
  </si>
  <si>
    <t>9.4 Si su organización trabaja con proveedores/as estratégicos/as, ¿hace un seguimiento de su rendimiento desglosado por género?</t>
  </si>
  <si>
    <t>No, los datos de rendimiento de nuestros/as proveedores/as no están desglosados por género</t>
  </si>
  <si>
    <t>Disponemos de algunos datos desglosados por género sobre el rendimiento de los/as proveedores/as, pero no los utilizamos para mejorar la selección de nuestros/as proveedores/as estratégicos/as</t>
  </si>
  <si>
    <t>En ocasiones hemos analizado datos desglosados por género sobre el rendimiento de los/as proveedores/as, y a veces los hemos tenido en cuenta en la selección de nuestros/as proveedores/as estratégicos/as</t>
  </si>
  <si>
    <t>Recopilamos y analizamos sistemáticamente datos desglosados por género sobre el rendimiento de los/as proveedores/as, con vistas a mejorar la selección de nuestros/as proveedores/as estratégicos/as</t>
  </si>
  <si>
    <t>Sección 10: Formación de los/as proveedores/as estratégicos/as con perspectiva de género</t>
  </si>
  <si>
    <t>10.1 Si su organización trabaja con proveedores/as estratégicos/as, ¿les ofrece formación centrada en cuestiones de género?</t>
  </si>
  <si>
    <t>No, pero intentamos garantizar que nuestros/as proveedores/as estratégicos/as tengan oportunidades de formación suficientes y adecuadas</t>
  </si>
  <si>
    <t>Las cuestiones de género son uno de los muchos temas que tratamos con nuestros/as proveedores/as estratégicos/as</t>
  </si>
  <si>
    <t>Contamos con una formación específica sobre cuestiones de género que se ofrece sistemáticamente a todos nuestros/as proveedores/as estratégicos/as</t>
  </si>
  <si>
    <t>10.2 Si su organización trabaja con proveedores/as estratégicos/as, ¿ofrece formación diferenciada por género basada en las necesidades y preferencias específicas relacionadas con el género?</t>
  </si>
  <si>
    <t>No, ofrecemos las mismas oportunidades de formación a todos nuestros proveedores/as estratégicos/as, independientemente de su género</t>
  </si>
  <si>
    <t>Somos conscientes de que existen necesidades y preferencias distintas en función del género (p. ej. las mujeres suelen disponer de menos tiempo que los hombres), pero no abordamos activamente esta cuestión</t>
  </si>
  <si>
    <t>En ocasiones hemos adaptado las oportunidades de formación de nuestros/as proveedores/as estratégicos/as en función de sus necesidades y preferencias específicas en materia de género</t>
  </si>
  <si>
    <t>Ofrecemos sistemáticamente oportunidades de formación diferenciadas por género a nuestros/as proveedores/as estratégicos/as, con el fin de abordar las necesidades y preferencias específicas de cada género</t>
  </si>
  <si>
    <t>Área</t>
  </si>
  <si>
    <t>Sección</t>
  </si>
  <si>
    <t>Resultado</t>
  </si>
  <si>
    <t>Diversidad del personal y del liderazgo</t>
  </si>
  <si>
    <t>Producto o servicio con perspectiva de género</t>
  </si>
  <si>
    <t>Diversidad y equidad en la cadena de suministro</t>
  </si>
  <si>
    <t>Total</t>
  </si>
  <si>
    <t>RESPUESTAS</t>
  </si>
  <si>
    <t>X</t>
  </si>
  <si>
    <t>RANGOS PARA MEDIA</t>
  </si>
  <si>
    <t>Sub-sección</t>
  </si>
  <si>
    <t>Sección 1</t>
  </si>
  <si>
    <t>-</t>
  </si>
  <si>
    <t>Sección 2</t>
  </si>
  <si>
    <t>Sección 3</t>
  </si>
  <si>
    <t>3.1*</t>
  </si>
  <si>
    <t>Sección 4</t>
  </si>
  <si>
    <t>Sección 5</t>
  </si>
  <si>
    <t>Sección 6</t>
  </si>
  <si>
    <t>Sección 7</t>
  </si>
  <si>
    <t>Sección 8</t>
  </si>
  <si>
    <t>Sección 9</t>
  </si>
  <si>
    <t>Sección 10</t>
  </si>
  <si>
    <t>1. Contratación equilibrada entre géneros</t>
  </si>
  <si>
    <t>2. Promoción y retención equilibradas entre géneros</t>
  </si>
  <si>
    <t>3. Políticas y prácticas de RRHH con perspectiva de género</t>
  </si>
  <si>
    <t>4. Diversidad en el Consejo de administración</t>
  </si>
  <si>
    <t>5. Diseño de productos y estudios de mercado con perspectiva de género</t>
  </si>
  <si>
    <t>6. Marketing y comunicación con perspectiva de género</t>
  </si>
  <si>
    <t>7. Diversidad en los equipos de distribución y ventas</t>
  </si>
  <si>
    <t>8. Atención al cliente con perspectiva de género</t>
  </si>
  <si>
    <t>9. Selección de proveedores/as estratégicos/as con perspectiva de género</t>
  </si>
  <si>
    <t>10. Formación de los proveedores/as estratégicos/as con perspectiva de género</t>
  </si>
  <si>
    <t>Políticas y prácticas de RRHH con perspectiva de género</t>
  </si>
  <si>
    <t>Diversidad en el Consejo de administración</t>
  </si>
  <si>
    <t>Marketing y comunicación con perspectiva de género</t>
  </si>
  <si>
    <t>Diversidad en los equipos de distribución y ventas</t>
  </si>
  <si>
    <t>Atención al cliente con perspectiva de género</t>
  </si>
  <si>
    <t>Selección de proveedores/as estratégicos/as con perspectiva de género</t>
  </si>
  <si>
    <t>Formación de los/as proveedores/as estratégicos/as con perspectiva de género</t>
  </si>
  <si>
    <t>Contratación equilibrada entre hombres y mujeres</t>
  </si>
  <si>
    <t>Promoción y retención equilibradas entre hombres y mujeres</t>
  </si>
  <si>
    <t>Diseño de productos y estudios de mercado con perspectiva de género</t>
  </si>
  <si>
    <t>Alto</t>
  </si>
  <si>
    <t>Medio</t>
  </si>
  <si>
    <t>Bajo</t>
  </si>
  <si>
    <t>Sección 5: Diseño de productos y estudios de mercado con perspectiva de género</t>
  </si>
  <si>
    <t>Sección 10: Formación de los proveedores/as estratégicos/as con perspectiva de género</t>
  </si>
  <si>
    <t>TIPO DE INTERVENCIÓN</t>
  </si>
  <si>
    <t>ÁREA DE INTERVENCIÓN</t>
  </si>
  <si>
    <t>Sí</t>
  </si>
  <si>
    <r>
      <rPr>
        <b/>
        <sz val="12"/>
        <color rgb="FF0E303B"/>
        <rFont val="Calibri"/>
        <family val="2"/>
        <scheme val="minor"/>
      </rPr>
      <t>Objetivo:</t>
    </r>
    <r>
      <rPr>
        <sz val="12"/>
        <color theme="1"/>
        <rFont val="Calibri"/>
        <family val="2"/>
        <scheme val="minor"/>
      </rPr>
      <t xml:space="preserve">
Esta evaluación le ayudará a comprender el nivel de integración de la perspectiva de género en su organización y le permitirá descubrir áreas de mejora.
</t>
    </r>
    <r>
      <rPr>
        <b/>
        <sz val="12"/>
        <color rgb="FF0E303B"/>
        <rFont val="Calibri"/>
        <family val="2"/>
        <scheme val="minor"/>
      </rPr>
      <t>Instrucciones:</t>
    </r>
    <r>
      <rPr>
        <sz val="12"/>
        <color rgb="FF0E303B"/>
        <rFont val="Calibri"/>
        <family val="2"/>
        <scheme val="minor"/>
      </rPr>
      <t xml:space="preserve">
</t>
    </r>
    <r>
      <rPr>
        <sz val="12"/>
        <color theme="1"/>
        <rFont val="Calibri"/>
        <family val="2"/>
        <scheme val="minor"/>
      </rPr>
      <t xml:space="preserve">1) Hay </t>
    </r>
    <r>
      <rPr>
        <b/>
        <sz val="12"/>
        <color rgb="FFC00000"/>
        <rFont val="Calibri"/>
        <family val="2"/>
        <scheme val="minor"/>
      </rPr>
      <t>10 secciones</t>
    </r>
    <r>
      <rPr>
        <sz val="12"/>
        <color theme="1"/>
        <rFont val="Calibri"/>
        <family val="2"/>
        <scheme val="minor"/>
      </rPr>
      <t xml:space="preserve"> en esta evaluación, que cubren </t>
    </r>
    <r>
      <rPr>
        <b/>
        <sz val="12"/>
        <color rgb="FFC00000"/>
        <rFont val="Calibri"/>
        <family val="2"/>
        <scheme val="minor"/>
      </rPr>
      <t>3 áreas principales de la organización</t>
    </r>
    <r>
      <rPr>
        <sz val="12"/>
        <color theme="1"/>
        <rFont val="Calibri"/>
        <family val="2"/>
        <scheme val="minor"/>
      </rPr>
      <t xml:space="preserve">: i) diversidad del personal y del liderazgo, ii) producto o servicio con perspectiva de género, y iii) diversidad y equidad en la cadena de suministro.
2) Para cada pregunta, hay </t>
    </r>
    <r>
      <rPr>
        <b/>
        <sz val="12"/>
        <color rgb="FFC00000"/>
        <rFont val="Calibri"/>
        <family val="2"/>
        <scheme val="minor"/>
      </rPr>
      <t>5 u 8 respuestas posibles</t>
    </r>
    <r>
      <rPr>
        <sz val="12"/>
        <color theme="1"/>
        <rFont val="Calibri"/>
        <family val="2"/>
        <scheme val="minor"/>
      </rPr>
      <t xml:space="preserve"> para elegir. Elija la opción que mejor refleje la situación de su organización o, si considera que ninguna de las opciones es aplicable a su organización, elija "No aplicable".
3) Para seleccionar una respuesta, introduzca una "</t>
    </r>
    <r>
      <rPr>
        <b/>
        <sz val="12"/>
        <color rgb="FFC00000"/>
        <rFont val="Calibri"/>
        <family val="2"/>
        <scheme val="minor"/>
      </rPr>
      <t>X</t>
    </r>
    <r>
      <rPr>
        <sz val="12"/>
        <color theme="1"/>
        <rFont val="Calibri"/>
        <family val="2"/>
        <scheme val="minor"/>
      </rPr>
      <t xml:space="preserve">" manualmente o utilizando el menú desplegable:
Por favor, seleccione únicamente una respuesta                
4) Una vez que haya respondido a todas las preguntas, diríjase a la página "M2 - Resultados de la evaluación" para consultar el nivel actual de integración de la perspectiva de género en su organización y detectar las áreas que podrían necesitar mejoras.
</t>
    </r>
    <r>
      <rPr>
        <b/>
        <sz val="12"/>
        <color rgb="FF0E303B"/>
        <rFont val="Calibri"/>
        <family val="2"/>
        <scheme val="minor"/>
      </rPr>
      <t>Nota:</t>
    </r>
    <r>
      <rPr>
        <sz val="12"/>
        <color theme="1"/>
        <rFont val="Calibri"/>
        <family val="2"/>
        <scheme val="minor"/>
      </rPr>
      <t xml:space="preserve">
La palabra "mujeres" se utiliza para designar a las personas que se identifican como mujeres, y la palabra "hombres" para designar a las personas que se identifican como hombres.</t>
    </r>
  </si>
  <si>
    <t>TABLA DE RESULTADOS</t>
  </si>
  <si>
    <r>
      <rPr>
        <b/>
        <sz val="12"/>
        <color rgb="FF0E303B"/>
        <rFont val="Calibri"/>
        <family val="2"/>
        <scheme val="minor"/>
      </rPr>
      <t>Instrucciones para leer sus resultados:</t>
    </r>
    <r>
      <rPr>
        <sz val="12"/>
        <color theme="1"/>
        <rFont val="Calibri"/>
        <family val="2"/>
        <scheme val="minor"/>
      </rPr>
      <t xml:space="preserve">
1) Tiene un resultado por sección y un resultado total, que es la media de sus puntuaciones en cada sección.
La escala va de 1 (bajo) a 4 (alto).
2) Ahora que tiene sus resultados, vaya a la página «M2 - Priorización de ideas» para ver todas las iniciativas potenciales de integración de la perspectiva de género que se pueden aplicar en su organización y priorizarlas.
3) También puede ir a la página «M2 - Biblioteca de recursos» para obtener más ideas sobre cómo mejorar la integración de la perspectiva de género en su organización.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</si>
</sst>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font>
      <sz val="12"/>
      <color theme="1"/>
      <name val="Calibri"/>
      <family val="2"/>
      <scheme val="minor"/>
    </font>
    <font>
      <sz val="14"/>
      <name val="Calibri"/>
      <family val="2"/>
      <scheme val="minor"/>
    </font>
    <font>
      <sz val="12"/>
      <color rgb="FF000000"/>
      <name val="Calibri"/>
      <family val="2"/>
      <scheme val="minor"/>
    </font>
    <font>
      <b/>
      <sz val="12"/>
      <color theme="1"/>
      <name val="Calibri (Body)"/>
    </font>
    <font>
      <sz val="12"/>
      <name val="Calibri"/>
      <family val="2"/>
      <scheme val="minor"/>
    </font>
    <font>
      <b/>
      <sz val="18"/>
      <color theme="1"/>
      <name val="Calibri"/>
      <family val="2"/>
      <scheme val="minor"/>
    </font>
    <font>
      <sz val="14"/>
      <color theme="1"/>
      <name val="Calibri"/>
      <family val="2"/>
      <scheme val="minor"/>
    </font>
    <font>
      <b/>
      <sz val="14"/>
      <color rgb="FFFF0000"/>
      <name val="Calibri"/>
      <family val="2"/>
      <scheme val="minor"/>
    </font>
    <font>
      <u/>
      <sz val="12"/>
      <color theme="10"/>
      <name val="Calibri"/>
      <family val="2"/>
      <scheme val="minor"/>
    </font>
    <font>
      <u/>
      <sz val="12"/>
      <color theme="11"/>
      <name val="Calibri"/>
      <family val="2"/>
      <scheme val="minor"/>
    </font>
    <font>
      <b/>
      <u/>
      <sz val="12"/>
      <color theme="1"/>
      <name val="Calibri"/>
      <family val="2"/>
      <scheme val="minor"/>
    </font>
    <font>
      <sz val="14"/>
      <color rgb="FF000000"/>
      <name val="Calibri"/>
      <family val="2"/>
      <scheme val="minor"/>
    </font>
    <font>
      <b/>
      <sz val="20"/>
      <color theme="0"/>
      <name val="Calibri"/>
      <family val="2"/>
      <scheme val="minor"/>
    </font>
    <font>
      <sz val="12"/>
      <color rgb="FF17303A"/>
      <name val="Calibri"/>
      <family val="2"/>
      <scheme val="minor"/>
    </font>
    <font>
      <b/>
      <sz val="12"/>
      <color theme="0"/>
      <name val="Calibri"/>
      <family val="2"/>
      <scheme val="minor"/>
    </font>
    <font>
      <b/>
      <sz val="11"/>
      <color theme="1"/>
      <name val="Calibri"/>
      <family val="2"/>
      <scheme val="minor"/>
    </font>
    <font>
      <b/>
      <sz val="12"/>
      <color theme="1"/>
      <name val="Calibri"/>
      <family val="2"/>
      <scheme val="minor"/>
    </font>
    <font>
      <b/>
      <sz val="12"/>
      <color rgb="FFC00000"/>
      <name val="Calibri"/>
      <family val="2"/>
      <scheme val="minor"/>
    </font>
    <font>
      <b/>
      <sz val="12"/>
      <color rgb="FF0E303B"/>
      <name val="Calibri"/>
      <family val="2"/>
      <scheme val="minor"/>
    </font>
    <font>
      <sz val="12"/>
      <color rgb="FF0E303B"/>
      <name val="Calibri"/>
      <family val="2"/>
      <scheme val="minor"/>
    </font>
  </fonts>
  <fills count="8">
    <fill>
      <patternFill patternType="none"/>
    </fill>
    <fill>
      <patternFill patternType="gray125"/>
    </fill>
    <fill>
      <patternFill patternType="solid">
        <fgColor rgb="FF17303A"/>
        <bgColor indexed="64"/>
      </patternFill>
    </fill>
    <fill>
      <patternFill patternType="solid">
        <fgColor rgb="FF656C77"/>
        <bgColor indexed="64"/>
      </patternFill>
    </fill>
    <fill>
      <patternFill patternType="solid">
        <fgColor rgb="FFFCDE99"/>
        <bgColor indexed="64"/>
      </patternFill>
    </fill>
    <fill>
      <patternFill patternType="solid">
        <fgColor rgb="FFC1E9E0"/>
        <bgColor indexed="64"/>
      </patternFill>
    </fill>
    <fill>
      <patternFill patternType="solid">
        <fgColor rgb="FFDAA2B0"/>
        <bgColor indexed="64"/>
      </patternFill>
    </fill>
    <fill>
      <patternFill patternType="solid">
        <fgColor rgb="FFDAA2B0"/>
        <bgColor rgb="FF000000"/>
      </patternFill>
    </fill>
  </fills>
  <borders count="12">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top style="thin">
        <color auto="1"/>
      </top>
      <bottom/>
      <diagonal/>
    </border>
  </borders>
  <cellStyleXfs count="24">
    <xf numFmtId="0" fontId="0" fillId="0" borderId="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cellStyleXfs>
  <cellXfs count="90">
    <xf numFmtId="0" fontId="0" fillId="0" borderId="0" xfId="0"/>
    <xf numFmtId="0" fontId="0" fillId="0" borderId="0" xfId="0" applyAlignment="1">
      <alignment horizontal="center" vertical="center"/>
    </xf>
    <xf numFmtId="0" fontId="2" fillId="0" borderId="0" xfId="0" applyFont="1" applyAlignment="1">
      <alignment horizontal="center" vertical="center"/>
    </xf>
    <xf numFmtId="0" fontId="4" fillId="0" borderId="0" xfId="0" applyFont="1" applyAlignment="1">
      <alignment horizontal="center" vertical="center" wrapText="1"/>
    </xf>
    <xf numFmtId="0" fontId="4" fillId="0" borderId="1" xfId="0" applyFont="1" applyBorder="1" applyAlignment="1">
      <alignment horizontal="center" vertical="center" wrapText="1"/>
    </xf>
    <xf numFmtId="0" fontId="7" fillId="0" borderId="0" xfId="0" applyFont="1" applyAlignment="1">
      <alignment horizontal="center" vertical="center"/>
    </xf>
    <xf numFmtId="0" fontId="5" fillId="0" borderId="0" xfId="0" applyFont="1" applyAlignment="1">
      <alignment vertical="center"/>
    </xf>
    <xf numFmtId="0" fontId="0" fillId="0" borderId="0" xfId="0" applyAlignment="1">
      <alignment vertical="center"/>
    </xf>
    <xf numFmtId="0" fontId="10" fillId="0" borderId="0" xfId="0" applyFont="1"/>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0" xfId="0" applyFont="1" applyAlignment="1">
      <alignment horizontal="left" vertical="center" wrapText="1"/>
    </xf>
    <xf numFmtId="0" fontId="4" fillId="0" borderId="7" xfId="0" applyFont="1" applyBorder="1" applyAlignment="1">
      <alignment horizontal="left" vertical="center"/>
    </xf>
    <xf numFmtId="0" fontId="4" fillId="0" borderId="0" xfId="0" applyFont="1" applyAlignment="1">
      <alignment horizontal="left" vertical="center"/>
    </xf>
    <xf numFmtId="0" fontId="0" fillId="0" borderId="0" xfId="0" applyAlignment="1">
      <alignment horizontal="center" vertical="center" wrapText="1"/>
    </xf>
    <xf numFmtId="0" fontId="13" fillId="0" borderId="0" xfId="0" applyFont="1" applyAlignment="1">
      <alignment horizontal="left" vertical="center"/>
    </xf>
    <xf numFmtId="0" fontId="13" fillId="0" borderId="0" xfId="0" applyFont="1" applyAlignment="1">
      <alignment horizontal="center" vertical="center" wrapText="1"/>
    </xf>
    <xf numFmtId="0" fontId="3" fillId="0" borderId="0" xfId="0" applyFont="1" applyAlignment="1">
      <alignment horizontal="center" vertical="center"/>
    </xf>
    <xf numFmtId="0" fontId="6" fillId="0" borderId="0" xfId="0" applyFont="1" applyAlignment="1">
      <alignment vertical="center" wrapText="1"/>
    </xf>
    <xf numFmtId="0" fontId="0" fillId="4" borderId="11" xfId="0" applyFill="1" applyBorder="1" applyAlignment="1">
      <alignment vertical="center"/>
    </xf>
    <xf numFmtId="0" fontId="0" fillId="4" borderId="7" xfId="0" applyFill="1" applyBorder="1" applyAlignment="1">
      <alignment horizontal="center" vertical="center"/>
    </xf>
    <xf numFmtId="0" fontId="0" fillId="4" borderId="10" xfId="0" applyFill="1" applyBorder="1" applyAlignment="1">
      <alignment horizontal="center" vertical="center"/>
    </xf>
    <xf numFmtId="0" fontId="0" fillId="4" borderId="4" xfId="0" applyFill="1" applyBorder="1" applyAlignment="1">
      <alignment horizontal="center" vertical="center"/>
    </xf>
    <xf numFmtId="0" fontId="0" fillId="5" borderId="11" xfId="0" applyFill="1" applyBorder="1" applyAlignment="1">
      <alignment vertical="center"/>
    </xf>
    <xf numFmtId="0" fontId="13" fillId="5" borderId="7" xfId="0" applyFont="1" applyFill="1" applyBorder="1" applyAlignment="1">
      <alignment horizontal="center" vertical="center"/>
    </xf>
    <xf numFmtId="0" fontId="0" fillId="6" borderId="11" xfId="0" applyFill="1" applyBorder="1" applyAlignment="1">
      <alignment horizontal="center" vertical="center"/>
    </xf>
    <xf numFmtId="0" fontId="0" fillId="6" borderId="10" xfId="0" applyFill="1" applyBorder="1" applyAlignment="1">
      <alignment horizontal="center" vertical="center"/>
    </xf>
    <xf numFmtId="0" fontId="0" fillId="6" borderId="4" xfId="0" applyFill="1" applyBorder="1" applyAlignment="1">
      <alignment horizontal="center" vertical="center"/>
    </xf>
    <xf numFmtId="0" fontId="13" fillId="6" borderId="7" xfId="0" applyFont="1" applyFill="1" applyBorder="1" applyAlignment="1">
      <alignment horizontal="center" vertical="center"/>
    </xf>
    <xf numFmtId="0" fontId="15" fillId="0" borderId="0" xfId="0" applyFont="1"/>
    <xf numFmtId="0" fontId="0" fillId="5" borderId="2" xfId="0" applyFill="1" applyBorder="1" applyAlignment="1">
      <alignment horizontal="left" vertical="center"/>
    </xf>
    <xf numFmtId="0" fontId="0" fillId="5" borderId="3" xfId="0" applyFill="1" applyBorder="1" applyAlignment="1">
      <alignment horizontal="left" vertical="center"/>
    </xf>
    <xf numFmtId="0" fontId="0" fillId="0" borderId="0" xfId="0" applyAlignment="1">
      <alignment horizontal="left" vertical="center"/>
    </xf>
    <xf numFmtId="0" fontId="14" fillId="3" borderId="1" xfId="0" applyFont="1" applyFill="1" applyBorder="1" applyAlignment="1">
      <alignment horizontal="center" vertical="center"/>
    </xf>
    <xf numFmtId="0" fontId="0" fillId="4" borderId="1" xfId="0" applyFill="1" applyBorder="1" applyAlignment="1">
      <alignment horizontal="left" vertical="center"/>
    </xf>
    <xf numFmtId="164" fontId="16" fillId="0" borderId="1" xfId="0" applyNumberFormat="1" applyFont="1" applyBorder="1" applyAlignment="1">
      <alignment horizontal="center" vertical="center"/>
    </xf>
    <xf numFmtId="0" fontId="0" fillId="5" borderId="1" xfId="0" applyFill="1" applyBorder="1" applyAlignment="1">
      <alignment horizontal="left" vertical="center"/>
    </xf>
    <xf numFmtId="0" fontId="0" fillId="6" borderId="1" xfId="0" applyFill="1" applyBorder="1" applyAlignment="1">
      <alignment horizontal="left" vertical="center"/>
    </xf>
    <xf numFmtId="0" fontId="16" fillId="0" borderId="1" xfId="0" applyFont="1" applyBorder="1" applyAlignment="1">
      <alignment horizontal="center" vertical="center"/>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12" fillId="2" borderId="7" xfId="0" applyFont="1" applyFill="1" applyBorder="1" applyAlignment="1">
      <alignment horizontal="center" vertical="center"/>
    </xf>
    <xf numFmtId="0" fontId="12" fillId="2" borderId="8" xfId="0" applyFont="1" applyFill="1" applyBorder="1" applyAlignment="1">
      <alignment horizontal="center" vertical="center"/>
    </xf>
    <xf numFmtId="0" fontId="12" fillId="2" borderId="9" xfId="0" applyFont="1" applyFill="1" applyBorder="1" applyAlignment="1">
      <alignment horizontal="center" vertical="center"/>
    </xf>
    <xf numFmtId="0" fontId="0" fillId="5" borderId="10" xfId="0" applyFill="1" applyBorder="1" applyAlignment="1">
      <alignment horizontal="center" vertical="center"/>
    </xf>
    <xf numFmtId="0" fontId="0" fillId="5" borderId="4" xfId="0" applyFill="1" applyBorder="1" applyAlignment="1">
      <alignment horizontal="center" vertical="center"/>
    </xf>
    <xf numFmtId="0" fontId="0" fillId="5" borderId="2" xfId="0" applyFill="1" applyBorder="1" applyAlignment="1">
      <alignment horizontal="left" vertical="center"/>
    </xf>
    <xf numFmtId="0" fontId="0" fillId="5" borderId="3" xfId="0" applyFill="1" applyBorder="1" applyAlignment="1">
      <alignment horizontal="left" vertical="center"/>
    </xf>
    <xf numFmtId="0" fontId="0" fillId="4" borderId="2" xfId="0" applyFill="1" applyBorder="1" applyAlignment="1">
      <alignment horizontal="left" vertical="center"/>
    </xf>
    <xf numFmtId="0" fontId="0" fillId="4" borderId="3" xfId="0" applyFill="1" applyBorder="1" applyAlignment="1">
      <alignment horizontal="left" vertical="center"/>
    </xf>
    <xf numFmtId="0" fontId="0" fillId="6" borderId="2" xfId="0" applyFill="1" applyBorder="1" applyAlignment="1">
      <alignment horizontal="left" vertical="center"/>
    </xf>
    <xf numFmtId="0" fontId="0" fillId="6" borderId="3" xfId="0" applyFill="1" applyBorder="1" applyAlignment="1">
      <alignment horizontal="left" vertical="center"/>
    </xf>
    <xf numFmtId="0" fontId="5" fillId="4" borderId="10" xfId="0" applyFont="1" applyFill="1" applyBorder="1" applyAlignment="1">
      <alignment horizontal="center" vertical="center"/>
    </xf>
    <xf numFmtId="0" fontId="5" fillId="4" borderId="0" xfId="0" applyFont="1" applyFill="1" applyAlignment="1">
      <alignment horizontal="center" vertical="center"/>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5" xfId="0" applyFont="1" applyFill="1" applyBorder="1" applyAlignment="1">
      <alignment horizontal="center" vertical="center"/>
    </xf>
    <xf numFmtId="0" fontId="5" fillId="4" borderId="6" xfId="0" applyFont="1" applyFill="1" applyBorder="1" applyAlignment="1">
      <alignment horizontal="center" vertical="center"/>
    </xf>
    <xf numFmtId="0" fontId="5" fillId="5" borderId="0" xfId="0" applyFont="1" applyFill="1" applyAlignment="1">
      <alignment horizontal="center" vertical="center"/>
    </xf>
    <xf numFmtId="0" fontId="5" fillId="5" borderId="2" xfId="0" applyFont="1" applyFill="1" applyBorder="1" applyAlignment="1">
      <alignment horizontal="center" vertical="center"/>
    </xf>
    <xf numFmtId="0" fontId="5" fillId="5" borderId="3" xfId="0" applyFont="1" applyFill="1" applyBorder="1" applyAlignment="1">
      <alignment horizontal="center" vertical="center"/>
    </xf>
    <xf numFmtId="0" fontId="5" fillId="5" borderId="5" xfId="0" applyFont="1" applyFill="1" applyBorder="1" applyAlignment="1">
      <alignment horizontal="center" vertical="center"/>
    </xf>
    <xf numFmtId="0" fontId="5" fillId="5" borderId="6" xfId="0" applyFont="1" applyFill="1" applyBorder="1" applyAlignment="1">
      <alignment horizontal="center" vertical="center"/>
    </xf>
    <xf numFmtId="0" fontId="6" fillId="5" borderId="8" xfId="0" applyFont="1" applyFill="1" applyBorder="1" applyAlignment="1">
      <alignment horizontal="left" vertical="center" wrapText="1"/>
    </xf>
    <xf numFmtId="0" fontId="6" fillId="5" borderId="9" xfId="0" applyFont="1" applyFill="1" applyBorder="1" applyAlignment="1">
      <alignment horizontal="left" vertical="center" wrapText="1"/>
    </xf>
    <xf numFmtId="0" fontId="6" fillId="4" borderId="8" xfId="0" applyFont="1" applyFill="1" applyBorder="1" applyAlignment="1">
      <alignment horizontal="left" vertical="center" wrapText="1"/>
    </xf>
    <xf numFmtId="0" fontId="6" fillId="4" borderId="9" xfId="0" applyFont="1" applyFill="1" applyBorder="1" applyAlignment="1">
      <alignment horizontal="left" vertical="center" wrapText="1"/>
    </xf>
    <xf numFmtId="0" fontId="1" fillId="4" borderId="8" xfId="0" applyFont="1" applyFill="1" applyBorder="1" applyAlignment="1">
      <alignment horizontal="left" vertical="center" wrapText="1"/>
    </xf>
    <xf numFmtId="0" fontId="1" fillId="4" borderId="9" xfId="0" applyFont="1" applyFill="1" applyBorder="1"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xf>
    <xf numFmtId="0" fontId="5" fillId="6" borderId="0" xfId="0" applyFont="1" applyFill="1" applyAlignment="1">
      <alignment horizontal="center" vertical="center"/>
    </xf>
    <xf numFmtId="0" fontId="5" fillId="6" borderId="2" xfId="0" applyFont="1" applyFill="1" applyBorder="1" applyAlignment="1">
      <alignment horizontal="center" vertical="center"/>
    </xf>
    <xf numFmtId="0" fontId="5" fillId="6" borderId="3" xfId="0" applyFont="1" applyFill="1" applyBorder="1" applyAlignment="1">
      <alignment horizontal="center" vertical="center"/>
    </xf>
    <xf numFmtId="0" fontId="5" fillId="6" borderId="5" xfId="0" applyFont="1" applyFill="1" applyBorder="1" applyAlignment="1">
      <alignment horizontal="center" vertical="center"/>
    </xf>
    <xf numFmtId="0" fontId="5" fillId="6" borderId="6" xfId="0" applyFont="1" applyFill="1" applyBorder="1" applyAlignment="1">
      <alignment horizontal="center" vertical="center"/>
    </xf>
    <xf numFmtId="0" fontId="6" fillId="6" borderId="8" xfId="0" applyFont="1" applyFill="1" applyBorder="1" applyAlignment="1">
      <alignment horizontal="left" vertical="center" wrapText="1"/>
    </xf>
    <xf numFmtId="0" fontId="6" fillId="6" borderId="9" xfId="0" applyFont="1" applyFill="1" applyBorder="1" applyAlignment="1">
      <alignment horizontal="left" vertical="center" wrapText="1"/>
    </xf>
    <xf numFmtId="0" fontId="1" fillId="6" borderId="8" xfId="0" applyFont="1" applyFill="1" applyBorder="1" applyAlignment="1">
      <alignment horizontal="left" vertical="center" wrapText="1"/>
    </xf>
    <xf numFmtId="0" fontId="1" fillId="6" borderId="9" xfId="0" applyFont="1" applyFill="1" applyBorder="1" applyAlignment="1">
      <alignment horizontal="left" vertical="center" wrapText="1"/>
    </xf>
    <xf numFmtId="0" fontId="11" fillId="7" borderId="8" xfId="0" applyFont="1" applyFill="1" applyBorder="1" applyAlignment="1">
      <alignment horizontal="left" vertical="center" wrapText="1"/>
    </xf>
    <xf numFmtId="0" fontId="11" fillId="7" borderId="9" xfId="0" applyFont="1" applyFill="1" applyBorder="1" applyAlignment="1">
      <alignment horizontal="left" vertical="center" wrapText="1"/>
    </xf>
    <xf numFmtId="0" fontId="12" fillId="2" borderId="5" xfId="0" applyFont="1" applyFill="1" applyBorder="1" applyAlignment="1">
      <alignment horizontal="center" vertical="center"/>
    </xf>
    <xf numFmtId="0" fontId="0" fillId="4" borderId="1" xfId="0" applyFill="1" applyBorder="1" applyAlignment="1">
      <alignment horizontal="center" vertical="center" wrapText="1"/>
    </xf>
    <xf numFmtId="0" fontId="0" fillId="5" borderId="1" xfId="0" applyFill="1" applyBorder="1" applyAlignment="1">
      <alignment horizontal="center" vertical="center" wrapText="1"/>
    </xf>
    <xf numFmtId="0" fontId="0" fillId="6" borderId="1" xfId="0" applyFill="1" applyBorder="1" applyAlignment="1">
      <alignment horizontal="center" vertical="center" wrapText="1"/>
    </xf>
    <xf numFmtId="0" fontId="14" fillId="3" borderId="1" xfId="0" applyFont="1" applyFill="1" applyBorder="1" applyAlignment="1">
      <alignment horizontal="center" vertical="center"/>
    </xf>
  </cellXfs>
  <cellStyles count="24">
    <cellStyle name="Followed Hyperlink" xfId="21" builtinId="9" hidden="1"/>
    <cellStyle name="Followed Hyperlink" xfId="22" builtinId="9" hidden="1"/>
    <cellStyle name="Followed Hyperlink" xfId="18" builtinId="9" hidden="1"/>
    <cellStyle name="Followed Hyperlink" xfId="23" builtinId="9" hidden="1"/>
    <cellStyle name="Followed Hyperlink" xfId="17" builtinId="9" hidden="1"/>
    <cellStyle name="Followed Hyperlink" xfId="19" builtinId="9" hidden="1"/>
    <cellStyle name="Followed Hyperlink" xfId="15" builtinId="9" hidden="1"/>
    <cellStyle name="Followed Hyperlink" xfId="16" builtinId="9" hidden="1"/>
    <cellStyle name="Followed Hyperlink" xfId="14" builtinId="9" hidden="1"/>
    <cellStyle name="Followed Hyperlink" xfId="20" builtinId="9" hidden="1"/>
    <cellStyle name="Followed Hyperlink" xfId="6" builtinId="9" hidden="1"/>
    <cellStyle name="Followed Hyperlink" xfId="7" builtinId="9" hidden="1"/>
    <cellStyle name="Followed Hyperlink" xfId="4" builtinId="9" hidden="1"/>
    <cellStyle name="Followed Hyperlink" xfId="13" builtinId="9" hidden="1"/>
    <cellStyle name="Followed Hyperlink" xfId="8" builtinId="9" hidden="1"/>
    <cellStyle name="Followed Hyperlink" xfId="2" builtinId="9" hidden="1"/>
    <cellStyle name="Followed Hyperlink" xfId="12" builtinId="9" hidden="1"/>
    <cellStyle name="Followed Hyperlink" xfId="10" builtinId="9" hidden="1"/>
    <cellStyle name="Followed Hyperlink" xfId="11" builtinId="9" hidden="1"/>
    <cellStyle name="Followed Hyperlink" xfId="9" builtinId="9" hidden="1"/>
    <cellStyle name="Hyperlink" xfId="1" builtinId="8" hidden="1"/>
    <cellStyle name="Hyperlink" xfId="3" builtinId="8" hidden="1"/>
    <cellStyle name="Hyperlink" xfId="5" builtinId="8" hidden="1"/>
    <cellStyle name="Normal" xfId="0" builtinId="0"/>
  </cellStyles>
  <dxfs count="3">
    <dxf>
      <font>
        <color theme="5" tint="-0.24994659260841701"/>
      </font>
      <fill>
        <patternFill>
          <bgColor theme="5" tint="0.39994506668294322"/>
        </patternFill>
      </fill>
    </dxf>
    <dxf>
      <font>
        <color rgb="FF9C5700"/>
      </font>
      <fill>
        <patternFill>
          <bgColor rgb="FFFFEB9C"/>
        </patternFill>
      </fill>
    </dxf>
    <dxf>
      <font>
        <color rgb="FF006100"/>
      </font>
      <fill>
        <patternFill>
          <bgColor rgb="FFC6EFCE"/>
        </patternFill>
      </fill>
    </dxf>
  </dxfs>
  <tableStyles count="0" defaultTableStyle="TableStyleMedium2" defaultPivotStyle="PivotStyleLight16"/>
  <colors>
    <mruColors>
      <color rgb="FF0E303B"/>
      <color rgb="FFCFE7E1"/>
      <color rgb="FFDAA2B0"/>
      <color rgb="FFC1E9E0"/>
      <color rgb="FFFCDE99"/>
      <color rgb="FFA3BABF"/>
      <color rgb="FFA1ADB5"/>
      <color rgb="FFD7A3A3"/>
      <color rgb="FFFEDFA9"/>
      <color rgb="FF656C7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196456</xdr:colOff>
      <xdr:row>1</xdr:row>
      <xdr:rowOff>1758082</xdr:rowOff>
    </xdr:from>
    <xdr:to>
      <xdr:col>7</xdr:col>
      <xdr:colOff>387884</xdr:colOff>
      <xdr:row>1</xdr:row>
      <xdr:rowOff>1943827</xdr:rowOff>
    </xdr:to>
    <xdr:pic>
      <xdr:nvPicPr>
        <xdr:cNvPr id="3" name="Picture 2">
          <a:extLst>
            <a:ext uri="{FF2B5EF4-FFF2-40B4-BE49-F238E27FC236}">
              <a16:creationId xmlns:a16="http://schemas.microsoft.com/office/drawing/2014/main" id="{409F80AB-AFFC-0E49-8443-9DD9546970A8}"/>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9569"/>
        <a:stretch/>
      </xdr:blipFill>
      <xdr:spPr>
        <a:xfrm>
          <a:off x="7421986" y="2239143"/>
          <a:ext cx="191428" cy="18574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nnaarenillas/Downloads/Initiative-template-1%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s"/>
    </sheetNames>
    <sheetDataSet>
      <sheetData sheetId="0"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sheetPr>
  <dimension ref="B1:M450"/>
  <sheetViews>
    <sheetView showGridLines="0" tabSelected="1" zoomScale="70" zoomScaleNormal="70" workbookViewId="0">
      <pane ySplit="1" topLeftCell="A2" activePane="bottomLeft" state="frozen"/>
      <selection pane="bottomLeft" activeCell="B1" sqref="B1:K1"/>
    </sheetView>
  </sheetViews>
  <sheetFormatPr defaultColWidth="0" defaultRowHeight="15.75"/>
  <cols>
    <col min="1" max="1" width="3" style="1" customWidth="1"/>
    <col min="2" max="3" width="3.875" style="1" customWidth="1"/>
    <col min="4" max="4" width="2.375" style="1" customWidth="1"/>
    <col min="5" max="5" width="28" style="1" customWidth="1"/>
    <col min="6" max="6" width="6.375" style="1" customWidth="1"/>
    <col min="7" max="7" width="33.375" style="1" customWidth="1"/>
    <col min="8" max="8" width="34.625" style="1" customWidth="1"/>
    <col min="9" max="9" width="31.125" style="1" customWidth="1"/>
    <col min="10" max="10" width="29.875" style="1" customWidth="1"/>
    <col min="11" max="11" width="31.375" style="1" customWidth="1"/>
    <col min="12" max="12" width="4.875" customWidth="1"/>
    <col min="13" max="16384" width="0" style="1" hidden="1"/>
  </cols>
  <sheetData>
    <row r="1" spans="2:13" ht="26.25">
      <c r="B1" s="43" t="s">
        <v>0</v>
      </c>
      <c r="C1" s="44"/>
      <c r="D1" s="44"/>
      <c r="E1" s="44"/>
      <c r="F1" s="44"/>
      <c r="G1" s="44"/>
      <c r="H1" s="44"/>
      <c r="I1" s="44"/>
      <c r="J1" s="44"/>
      <c r="K1" s="45"/>
    </row>
    <row r="2" spans="2:13" ht="216.6" customHeight="1">
      <c r="B2" s="40" t="s">
        <v>239</v>
      </c>
      <c r="C2" s="41"/>
      <c r="D2" s="41"/>
      <c r="E2" s="41"/>
      <c r="F2" s="41"/>
      <c r="G2" s="41"/>
      <c r="H2" s="41"/>
      <c r="I2" s="41"/>
      <c r="J2" s="41"/>
      <c r="K2" s="42"/>
    </row>
    <row r="4" spans="2:13">
      <c r="B4" s="20"/>
      <c r="C4" s="50" t="s">
        <v>1</v>
      </c>
      <c r="D4" s="50"/>
      <c r="E4" s="51"/>
      <c r="F4" s="7"/>
    </row>
    <row r="5" spans="2:13" ht="15.95" customHeight="1">
      <c r="B5" s="54" t="s">
        <v>2</v>
      </c>
      <c r="C5" s="55"/>
      <c r="D5" s="55"/>
      <c r="E5" s="55"/>
      <c r="F5" s="56"/>
      <c r="G5" s="56"/>
      <c r="H5" s="56"/>
      <c r="I5" s="56"/>
      <c r="J5" s="56"/>
      <c r="K5" s="57"/>
    </row>
    <row r="6" spans="2:13" ht="15.95" customHeight="1">
      <c r="B6" s="58"/>
      <c r="C6" s="59"/>
      <c r="D6" s="59"/>
      <c r="E6" s="59"/>
      <c r="F6" s="59"/>
      <c r="G6" s="59"/>
      <c r="H6" s="59"/>
      <c r="I6" s="59"/>
      <c r="J6" s="59"/>
      <c r="K6" s="60"/>
    </row>
    <row r="7" spans="2:13">
      <c r="C7" s="3"/>
      <c r="D7" s="3"/>
      <c r="E7" s="3"/>
      <c r="F7" s="3"/>
      <c r="G7" s="3"/>
      <c r="H7" s="3"/>
      <c r="I7" s="3"/>
      <c r="J7" s="3"/>
      <c r="K7" s="3"/>
    </row>
    <row r="8" spans="2:13" ht="35.1" customHeight="1">
      <c r="B8" s="21"/>
      <c r="C8" s="68" t="s">
        <v>3</v>
      </c>
      <c r="D8" s="68"/>
      <c r="E8" s="68"/>
      <c r="F8" s="68"/>
      <c r="G8" s="68"/>
      <c r="H8" s="68"/>
      <c r="I8" s="68"/>
      <c r="J8" s="68"/>
      <c r="K8" s="69"/>
      <c r="M8"/>
    </row>
    <row r="9" spans="2:13">
      <c r="C9" s="3"/>
      <c r="D9" s="3"/>
      <c r="E9" s="3"/>
      <c r="F9" s="3"/>
      <c r="G9" s="3"/>
      <c r="H9" s="3"/>
      <c r="I9" s="3"/>
      <c r="J9" s="3"/>
      <c r="K9" s="3"/>
      <c r="M9"/>
    </row>
    <row r="10" spans="2:13">
      <c r="C10" s="4"/>
      <c r="E10" s="12" t="s">
        <v>4</v>
      </c>
      <c r="F10" s="3"/>
      <c r="G10" s="3"/>
      <c r="H10" s="3"/>
      <c r="I10" s="3"/>
      <c r="J10" s="3"/>
      <c r="K10" s="3"/>
      <c r="M10"/>
    </row>
    <row r="11" spans="2:13">
      <c r="C11" s="4"/>
      <c r="D11" s="3"/>
      <c r="E11" s="12" t="s">
        <v>5</v>
      </c>
      <c r="F11" s="3"/>
      <c r="G11" s="3"/>
      <c r="H11" s="3"/>
      <c r="I11" s="3"/>
      <c r="J11" s="3"/>
      <c r="K11" s="3"/>
      <c r="M11"/>
    </row>
    <row r="12" spans="2:13">
      <c r="C12" s="4"/>
      <c r="D12" s="3"/>
      <c r="E12" s="12" t="s">
        <v>6</v>
      </c>
      <c r="F12" s="3"/>
      <c r="G12" s="3"/>
      <c r="H12" s="3"/>
      <c r="I12" s="3"/>
      <c r="J12" s="3"/>
      <c r="K12" s="3"/>
      <c r="M12"/>
    </row>
    <row r="13" spans="2:13">
      <c r="C13" s="4"/>
      <c r="D13" s="3"/>
      <c r="E13" s="12" t="s">
        <v>7</v>
      </c>
      <c r="F13" s="3"/>
      <c r="G13" s="3"/>
      <c r="H13" s="3"/>
      <c r="I13" s="3"/>
      <c r="J13" s="3"/>
      <c r="K13" s="3"/>
      <c r="M13"/>
    </row>
    <row r="14" spans="2:13">
      <c r="C14" s="4"/>
      <c r="D14" s="3"/>
      <c r="E14" s="12" t="s">
        <v>8</v>
      </c>
      <c r="F14" s="3"/>
      <c r="G14" s="3"/>
      <c r="H14" s="3"/>
      <c r="I14" s="3"/>
      <c r="J14" s="3"/>
      <c r="K14" s="3"/>
      <c r="M14"/>
    </row>
    <row r="15" spans="2:13">
      <c r="C15" s="4"/>
      <c r="D15" s="3"/>
      <c r="E15" s="12" t="s">
        <v>9</v>
      </c>
      <c r="F15" s="3"/>
      <c r="G15" s="3"/>
      <c r="H15" s="3"/>
      <c r="I15" s="3"/>
      <c r="J15" s="3"/>
      <c r="K15" s="3"/>
      <c r="M15"/>
    </row>
    <row r="16" spans="2:13">
      <c r="C16" s="4"/>
      <c r="D16" s="3"/>
      <c r="E16" s="12" t="s">
        <v>10</v>
      </c>
      <c r="F16" s="3"/>
      <c r="G16" s="3"/>
      <c r="H16" s="3"/>
      <c r="I16" s="3"/>
      <c r="J16" s="3"/>
      <c r="K16" s="3"/>
      <c r="M16"/>
    </row>
    <row r="17" spans="2:13">
      <c r="C17" s="4"/>
      <c r="D17" s="3"/>
      <c r="E17" s="12" t="s">
        <v>11</v>
      </c>
      <c r="F17" s="3"/>
      <c r="G17" s="3"/>
      <c r="H17" s="3"/>
      <c r="I17" s="3"/>
      <c r="J17" s="3"/>
      <c r="K17" s="3"/>
      <c r="M17"/>
    </row>
    <row r="18" spans="2:13">
      <c r="C18" s="3"/>
      <c r="D18" s="3"/>
      <c r="E18" s="3"/>
      <c r="F18" s="3"/>
      <c r="G18" s="3"/>
      <c r="H18" s="3"/>
      <c r="I18" s="3"/>
      <c r="J18" s="3"/>
      <c r="K18" s="3"/>
      <c r="M18"/>
    </row>
    <row r="19" spans="2:13" hidden="1">
      <c r="C19" s="13" t="s">
        <v>12</v>
      </c>
      <c r="D19" s="10"/>
      <c r="E19" s="11">
        <f>IF(OR(C10="X",C16="X"),1,IF(OR(C11="X",C15="X"),2,IF(OR(C12="X",C14="X"),3,IF(C13="X",4,0))))</f>
        <v>0</v>
      </c>
      <c r="F19" s="3"/>
      <c r="G19" s="3"/>
      <c r="H19" s="3"/>
      <c r="I19" s="3"/>
      <c r="J19" s="3"/>
      <c r="K19" s="3"/>
      <c r="M19"/>
    </row>
    <row r="20" spans="2:13">
      <c r="C20" s="3"/>
      <c r="D20" s="3"/>
      <c r="E20" s="3"/>
      <c r="F20" s="3"/>
      <c r="G20" s="3"/>
      <c r="H20" s="3"/>
      <c r="I20" s="3"/>
      <c r="J20" s="3"/>
      <c r="K20" s="3"/>
      <c r="M20"/>
    </row>
    <row r="21" spans="2:13" ht="42" customHeight="1">
      <c r="B21" s="21"/>
      <c r="C21" s="68" t="s">
        <v>13</v>
      </c>
      <c r="D21" s="68"/>
      <c r="E21" s="68"/>
      <c r="F21" s="68"/>
      <c r="G21" s="68"/>
      <c r="H21" s="68"/>
      <c r="I21" s="68"/>
      <c r="J21" s="68"/>
      <c r="K21" s="69"/>
    </row>
    <row r="22" spans="2:13">
      <c r="C22" s="3"/>
      <c r="D22" s="3"/>
      <c r="E22" s="3"/>
      <c r="F22" s="3"/>
      <c r="G22" s="3"/>
      <c r="H22" s="3"/>
      <c r="I22" s="3"/>
      <c r="J22" s="3"/>
      <c r="K22" s="3"/>
    </row>
    <row r="23" spans="2:13">
      <c r="C23" s="4"/>
      <c r="D23" s="3"/>
      <c r="E23" s="33" t="s">
        <v>14</v>
      </c>
      <c r="F23" s="15"/>
      <c r="G23" s="15"/>
      <c r="H23" s="3"/>
      <c r="I23" s="3"/>
      <c r="J23" s="3"/>
      <c r="K23" s="3"/>
    </row>
    <row r="24" spans="2:13">
      <c r="C24" s="4"/>
      <c r="D24" s="3"/>
      <c r="E24" s="72" t="s">
        <v>15</v>
      </c>
      <c r="F24" s="73"/>
      <c r="G24" s="73"/>
      <c r="H24" s="73"/>
      <c r="I24" s="73"/>
      <c r="J24" s="73"/>
      <c r="K24" s="73"/>
    </row>
    <row r="25" spans="2:13">
      <c r="C25" s="4"/>
      <c r="D25" s="3"/>
      <c r="E25" s="33" t="s">
        <v>16</v>
      </c>
      <c r="F25" s="15"/>
      <c r="G25" s="15"/>
      <c r="H25" s="3"/>
      <c r="I25" s="3"/>
      <c r="J25" s="3"/>
      <c r="K25" s="3"/>
    </row>
    <row r="26" spans="2:13">
      <c r="C26" s="4"/>
      <c r="D26" s="3"/>
      <c r="E26" s="33" t="s">
        <v>17</v>
      </c>
      <c r="F26" s="15"/>
      <c r="G26" s="15"/>
      <c r="H26" s="3"/>
      <c r="I26" s="3"/>
      <c r="J26" s="3"/>
      <c r="K26" s="3"/>
    </row>
    <row r="27" spans="2:13">
      <c r="C27" s="4"/>
      <c r="D27" s="3"/>
      <c r="E27" s="33" t="s">
        <v>11</v>
      </c>
      <c r="F27" s="15"/>
      <c r="G27" s="15"/>
      <c r="H27" s="3"/>
      <c r="I27" s="3"/>
      <c r="J27" s="3"/>
      <c r="K27" s="3"/>
    </row>
    <row r="28" spans="2:13">
      <c r="C28" s="3"/>
      <c r="D28" s="3"/>
      <c r="E28" s="3"/>
      <c r="F28" s="3"/>
      <c r="G28" s="3"/>
      <c r="H28" s="3"/>
      <c r="I28" s="3"/>
      <c r="J28" s="3"/>
      <c r="K28" s="3"/>
    </row>
    <row r="29" spans="2:13" hidden="1">
      <c r="C29" s="13" t="s">
        <v>12</v>
      </c>
      <c r="D29" s="10"/>
      <c r="E29" s="11">
        <f>IF(C23="X",1,IF(C24="X",2,IF(C25="X",3,IF(C26="X",4,0))))</f>
        <v>0</v>
      </c>
      <c r="F29" s="3"/>
      <c r="G29" s="3"/>
      <c r="H29" s="3"/>
      <c r="I29" s="3"/>
      <c r="J29" s="3"/>
      <c r="K29" s="3"/>
    </row>
    <row r="31" spans="2:13" ht="35.1" customHeight="1">
      <c r="B31" s="21"/>
      <c r="C31" s="68" t="s">
        <v>18</v>
      </c>
      <c r="D31" s="68"/>
      <c r="E31" s="68"/>
      <c r="F31" s="68"/>
      <c r="G31" s="68"/>
      <c r="H31" s="68"/>
      <c r="I31" s="68"/>
      <c r="J31" s="68"/>
      <c r="K31" s="69"/>
    </row>
    <row r="32" spans="2:13">
      <c r="C32" s="3"/>
      <c r="D32" s="3"/>
      <c r="E32" s="3"/>
      <c r="F32" s="3"/>
      <c r="G32" s="3"/>
      <c r="H32" s="3"/>
      <c r="I32" s="3"/>
      <c r="J32" s="3"/>
      <c r="K32" s="3"/>
    </row>
    <row r="33" spans="2:11">
      <c r="C33" s="4"/>
      <c r="D33" s="3"/>
      <c r="E33" s="7" t="s">
        <v>19</v>
      </c>
      <c r="F33" s="3"/>
      <c r="G33" s="3"/>
      <c r="H33" s="3"/>
      <c r="I33" s="3"/>
      <c r="J33" s="3"/>
      <c r="K33" s="3"/>
    </row>
    <row r="34" spans="2:11" ht="15.6" customHeight="1">
      <c r="C34" s="4"/>
      <c r="D34" s="3"/>
      <c r="E34" s="72" t="s">
        <v>20</v>
      </c>
      <c r="F34" s="72"/>
      <c r="G34" s="72"/>
      <c r="H34" s="72"/>
      <c r="I34" s="72"/>
      <c r="J34" s="72"/>
      <c r="K34" s="72"/>
    </row>
    <row r="35" spans="2:11" ht="15.95" customHeight="1">
      <c r="C35" s="4"/>
      <c r="D35" s="3"/>
      <c r="E35" s="72" t="s">
        <v>21</v>
      </c>
      <c r="F35" s="72"/>
      <c r="G35" s="72"/>
      <c r="H35" s="72"/>
      <c r="I35" s="72"/>
      <c r="J35" s="72"/>
      <c r="K35" s="72"/>
    </row>
    <row r="36" spans="2:11" ht="32.1" customHeight="1">
      <c r="C36" s="4"/>
      <c r="D36" s="3"/>
      <c r="E36" s="72" t="s">
        <v>22</v>
      </c>
      <c r="F36" s="72"/>
      <c r="G36" s="72"/>
      <c r="H36" s="72"/>
      <c r="I36" s="72"/>
      <c r="J36" s="72"/>
      <c r="K36" s="72"/>
    </row>
    <row r="37" spans="2:11">
      <c r="C37" s="4"/>
      <c r="D37" s="3"/>
      <c r="E37" s="7" t="s">
        <v>11</v>
      </c>
      <c r="F37" s="3"/>
      <c r="G37" s="3"/>
      <c r="H37" s="3"/>
      <c r="I37" s="3"/>
      <c r="J37" s="3"/>
      <c r="K37" s="3"/>
    </row>
    <row r="38" spans="2:11">
      <c r="C38" s="3"/>
      <c r="D38" s="3"/>
      <c r="E38" s="7"/>
      <c r="F38" s="3"/>
      <c r="G38" s="3"/>
      <c r="H38" s="3"/>
      <c r="I38" s="3"/>
      <c r="J38" s="3"/>
      <c r="K38" s="3"/>
    </row>
    <row r="39" spans="2:11" hidden="1">
      <c r="C39" s="13" t="s">
        <v>12</v>
      </c>
      <c r="D39" s="10"/>
      <c r="E39" s="11">
        <f>IF(C33="X",1,IF(C34="X",2,IF(C35="X",3,IF(C36="X",4,0))))</f>
        <v>0</v>
      </c>
      <c r="F39" s="3"/>
      <c r="G39" s="3"/>
      <c r="H39" s="3"/>
      <c r="I39" s="3"/>
      <c r="J39" s="3"/>
      <c r="K39" s="3"/>
    </row>
    <row r="40" spans="2:11">
      <c r="C40" s="3"/>
      <c r="D40" s="3"/>
      <c r="E40" s="3"/>
      <c r="F40" s="3"/>
      <c r="G40" s="3"/>
      <c r="H40" s="3"/>
      <c r="I40" s="3"/>
      <c r="J40" s="3"/>
      <c r="K40" s="3"/>
    </row>
    <row r="41" spans="2:11" ht="38.1" customHeight="1">
      <c r="B41" s="21"/>
      <c r="C41" s="68" t="s">
        <v>23</v>
      </c>
      <c r="D41" s="68"/>
      <c r="E41" s="68"/>
      <c r="F41" s="68"/>
      <c r="G41" s="68"/>
      <c r="H41" s="68"/>
      <c r="I41" s="68"/>
      <c r="J41" s="68"/>
      <c r="K41" s="69"/>
    </row>
    <row r="42" spans="2:11">
      <c r="C42" s="3"/>
      <c r="D42" s="3"/>
      <c r="E42" s="3"/>
      <c r="F42" s="3"/>
      <c r="G42" s="3"/>
      <c r="H42" s="3"/>
      <c r="I42" s="3"/>
      <c r="J42" s="3"/>
      <c r="K42" s="3"/>
    </row>
    <row r="43" spans="2:11">
      <c r="C43" s="4"/>
      <c r="D43" s="3"/>
      <c r="E43" s="33" t="s">
        <v>24</v>
      </c>
      <c r="F43" s="3"/>
      <c r="G43" s="3"/>
      <c r="H43" s="3"/>
      <c r="I43" s="3"/>
      <c r="J43" s="3"/>
      <c r="K43" s="3"/>
    </row>
    <row r="44" spans="2:11">
      <c r="C44" s="4"/>
      <c r="D44" s="3"/>
      <c r="E44" s="33" t="s">
        <v>25</v>
      </c>
      <c r="F44" s="3"/>
      <c r="G44" s="3"/>
      <c r="H44" s="3"/>
      <c r="I44" s="3"/>
      <c r="J44" s="3"/>
      <c r="K44" s="3"/>
    </row>
    <row r="45" spans="2:11">
      <c r="C45" s="4"/>
      <c r="D45" s="3"/>
      <c r="E45" s="33" t="s">
        <v>26</v>
      </c>
      <c r="F45" s="3"/>
      <c r="G45" s="3"/>
      <c r="H45" s="3"/>
      <c r="I45" s="3"/>
      <c r="J45" s="3"/>
      <c r="K45" s="3"/>
    </row>
    <row r="46" spans="2:11" ht="31.5" customHeight="1">
      <c r="C46" s="4"/>
      <c r="D46" s="3"/>
      <c r="E46" s="72" t="s">
        <v>27</v>
      </c>
      <c r="F46" s="72"/>
      <c r="G46" s="72"/>
      <c r="H46" s="72"/>
      <c r="I46" s="72"/>
      <c r="J46" s="72"/>
      <c r="K46" s="72"/>
    </row>
    <row r="47" spans="2:11">
      <c r="C47" s="4"/>
      <c r="D47" s="3"/>
      <c r="E47" s="33" t="s">
        <v>11</v>
      </c>
      <c r="F47" s="3"/>
      <c r="G47" s="3"/>
      <c r="H47" s="3"/>
      <c r="I47" s="3"/>
      <c r="J47" s="3"/>
      <c r="K47" s="3"/>
    </row>
    <row r="48" spans="2:11">
      <c r="C48" s="3"/>
      <c r="D48" s="3"/>
      <c r="E48" s="3"/>
      <c r="F48" s="3"/>
      <c r="G48" s="3"/>
      <c r="H48" s="3"/>
      <c r="I48" s="3"/>
      <c r="J48" s="3"/>
      <c r="K48" s="3"/>
    </row>
    <row r="49" spans="2:11" hidden="1">
      <c r="C49" s="13" t="s">
        <v>12</v>
      </c>
      <c r="D49" s="10"/>
      <c r="E49" s="11">
        <f>IF(C43="X",1,IF(C44="X",2,IF(C45="X",3,IF(C46="X",4,0))))</f>
        <v>0</v>
      </c>
      <c r="F49" s="3"/>
      <c r="G49" s="3"/>
      <c r="H49" s="3"/>
      <c r="I49" s="3"/>
      <c r="J49" s="3"/>
      <c r="K49" s="3"/>
    </row>
    <row r="51" spans="2:11" ht="33.950000000000003" customHeight="1">
      <c r="B51" s="21"/>
      <c r="C51" s="68" t="s">
        <v>28</v>
      </c>
      <c r="D51" s="68"/>
      <c r="E51" s="68"/>
      <c r="F51" s="68"/>
      <c r="G51" s="68"/>
      <c r="H51" s="68"/>
      <c r="I51" s="68"/>
      <c r="J51" s="68"/>
      <c r="K51" s="69"/>
    </row>
    <row r="52" spans="2:11">
      <c r="C52" s="3"/>
      <c r="D52" s="3"/>
      <c r="E52" s="3"/>
      <c r="F52" s="3"/>
      <c r="G52" s="3"/>
      <c r="H52" s="3"/>
      <c r="I52" s="3"/>
      <c r="J52" s="3"/>
      <c r="K52" s="3"/>
    </row>
    <row r="53" spans="2:11">
      <c r="C53" s="4"/>
      <c r="E53" s="12" t="s">
        <v>4</v>
      </c>
      <c r="F53" s="3"/>
      <c r="G53" s="3"/>
      <c r="H53" s="3"/>
      <c r="I53" s="3"/>
      <c r="J53" s="3"/>
      <c r="K53" s="3"/>
    </row>
    <row r="54" spans="2:11">
      <c r="C54" s="4"/>
      <c r="D54" s="3"/>
      <c r="E54" s="12" t="s">
        <v>5</v>
      </c>
      <c r="F54" s="3"/>
      <c r="G54" s="3"/>
      <c r="H54" s="3"/>
      <c r="I54" s="3"/>
      <c r="J54" s="3"/>
      <c r="K54" s="3"/>
    </row>
    <row r="55" spans="2:11">
      <c r="C55" s="4"/>
      <c r="D55" s="3"/>
      <c r="E55" s="12" t="s">
        <v>6</v>
      </c>
      <c r="F55" s="3"/>
      <c r="G55" s="3"/>
      <c r="H55" s="3"/>
      <c r="I55" s="3"/>
      <c r="J55" s="3"/>
      <c r="K55" s="3"/>
    </row>
    <row r="56" spans="2:11">
      <c r="C56" s="4"/>
      <c r="D56" s="3"/>
      <c r="E56" s="12" t="s">
        <v>7</v>
      </c>
      <c r="F56" s="3"/>
      <c r="G56" s="3"/>
      <c r="H56" s="3"/>
      <c r="I56" s="3"/>
      <c r="J56" s="3"/>
      <c r="K56" s="3"/>
    </row>
    <row r="57" spans="2:11">
      <c r="C57" s="4"/>
      <c r="D57" s="3"/>
      <c r="E57" s="12" t="s">
        <v>8</v>
      </c>
      <c r="F57" s="3"/>
      <c r="G57" s="3"/>
      <c r="H57" s="3"/>
      <c r="I57" s="3"/>
      <c r="J57" s="3"/>
      <c r="K57" s="3"/>
    </row>
    <row r="58" spans="2:11">
      <c r="C58" s="4"/>
      <c r="D58" s="3"/>
      <c r="E58" s="12" t="s">
        <v>9</v>
      </c>
      <c r="F58" s="3"/>
      <c r="G58" s="3"/>
      <c r="H58" s="3"/>
      <c r="I58" s="3"/>
      <c r="J58" s="3"/>
      <c r="K58" s="3"/>
    </row>
    <row r="59" spans="2:11">
      <c r="C59" s="4"/>
      <c r="D59" s="3"/>
      <c r="E59" s="12" t="s">
        <v>10</v>
      </c>
      <c r="F59" s="3"/>
      <c r="G59" s="3"/>
      <c r="H59" s="3"/>
      <c r="I59" s="3"/>
      <c r="J59" s="3"/>
      <c r="K59" s="3"/>
    </row>
    <row r="60" spans="2:11">
      <c r="C60" s="4"/>
      <c r="D60" s="3"/>
      <c r="E60" s="12" t="s">
        <v>11</v>
      </c>
      <c r="F60" s="3"/>
      <c r="G60" s="3"/>
      <c r="H60" s="3"/>
      <c r="I60" s="3"/>
      <c r="J60" s="3"/>
      <c r="K60" s="3"/>
    </row>
    <row r="61" spans="2:11">
      <c r="C61" s="3"/>
      <c r="D61" s="3"/>
      <c r="E61" s="3"/>
      <c r="F61" s="3"/>
      <c r="G61" s="3"/>
      <c r="H61" s="3"/>
      <c r="I61" s="3"/>
      <c r="J61" s="3"/>
      <c r="K61" s="3"/>
    </row>
    <row r="62" spans="2:11" hidden="1">
      <c r="C62" s="13" t="s">
        <v>12</v>
      </c>
      <c r="D62" s="10"/>
      <c r="E62" s="11">
        <f>IF(OR(C53="X",C59="X"),1,IF(OR(C54="X",C58="X"),2,IF(OR(C55="X",C57="X"),3,IF(C56="X",4,0))))</f>
        <v>0</v>
      </c>
      <c r="F62" s="3"/>
      <c r="G62" s="3"/>
      <c r="H62" s="3"/>
      <c r="I62" s="3"/>
      <c r="J62" s="3"/>
      <c r="K62" s="3"/>
    </row>
    <row r="64" spans="2:11" ht="36" customHeight="1">
      <c r="B64" s="21"/>
      <c r="C64" s="68" t="s">
        <v>29</v>
      </c>
      <c r="D64" s="68"/>
      <c r="E64" s="68"/>
      <c r="F64" s="68"/>
      <c r="G64" s="68"/>
      <c r="H64" s="68"/>
      <c r="I64" s="68"/>
      <c r="J64" s="68"/>
      <c r="K64" s="69"/>
    </row>
    <row r="65" spans="2:11">
      <c r="C65" s="3"/>
      <c r="D65" s="3"/>
      <c r="E65" s="3"/>
      <c r="F65" s="3"/>
      <c r="G65" s="3"/>
      <c r="H65" s="3"/>
      <c r="I65" s="3"/>
      <c r="J65" s="3"/>
      <c r="K65" s="3"/>
    </row>
    <row r="66" spans="2:11">
      <c r="C66" s="4"/>
      <c r="D66" s="3"/>
      <c r="E66" s="33" t="s">
        <v>30</v>
      </c>
      <c r="F66" s="3"/>
      <c r="G66" s="3"/>
      <c r="H66" s="3"/>
      <c r="I66" s="3"/>
      <c r="J66" s="3"/>
      <c r="K66" s="3"/>
    </row>
    <row r="67" spans="2:11" ht="15.95" customHeight="1">
      <c r="C67" s="4"/>
      <c r="D67" s="3"/>
      <c r="E67" s="72" t="s">
        <v>31</v>
      </c>
      <c r="F67" s="72"/>
      <c r="G67" s="72"/>
      <c r="H67" s="72"/>
      <c r="I67" s="72"/>
      <c r="J67" s="72"/>
      <c r="K67" s="72"/>
    </row>
    <row r="68" spans="2:11" ht="15.95" customHeight="1">
      <c r="C68" s="4"/>
      <c r="D68" s="3"/>
      <c r="E68" s="72" t="s">
        <v>32</v>
      </c>
      <c r="F68" s="72"/>
      <c r="G68" s="72"/>
      <c r="H68" s="72"/>
      <c r="I68" s="72"/>
      <c r="J68" s="72"/>
      <c r="K68" s="72"/>
    </row>
    <row r="69" spans="2:11" ht="15.95" customHeight="1">
      <c r="C69" s="4"/>
      <c r="D69" s="3"/>
      <c r="E69" s="72" t="s">
        <v>33</v>
      </c>
      <c r="F69" s="72"/>
      <c r="G69" s="72"/>
      <c r="H69" s="72"/>
      <c r="I69" s="72"/>
      <c r="J69" s="72"/>
      <c r="K69" s="72"/>
    </row>
    <row r="70" spans="2:11">
      <c r="C70" s="4"/>
      <c r="D70" s="3"/>
      <c r="E70" s="33" t="s">
        <v>11</v>
      </c>
      <c r="F70" s="3"/>
      <c r="G70" s="3"/>
      <c r="H70" s="3"/>
      <c r="I70" s="3"/>
      <c r="J70" s="3"/>
      <c r="K70" s="3"/>
    </row>
    <row r="71" spans="2:11">
      <c r="C71" s="3"/>
      <c r="D71" s="3"/>
      <c r="E71" s="3"/>
      <c r="F71" s="3"/>
      <c r="G71" s="3"/>
      <c r="H71" s="3"/>
      <c r="I71" s="3"/>
      <c r="J71" s="3"/>
      <c r="K71" s="3"/>
    </row>
    <row r="72" spans="2:11" hidden="1">
      <c r="C72" s="13" t="s">
        <v>12</v>
      </c>
      <c r="D72" s="10"/>
      <c r="E72" s="11">
        <f>IF(C66="X",1,IF(C67="X",2,IF(C68="X",3,IF(C69="X",4,0))))</f>
        <v>0</v>
      </c>
      <c r="F72" s="3"/>
      <c r="G72" s="3"/>
      <c r="H72" s="3"/>
      <c r="I72" s="3"/>
      <c r="J72" s="3"/>
      <c r="K72" s="3"/>
    </row>
    <row r="73" spans="2:11">
      <c r="C73" s="3"/>
      <c r="D73" s="3"/>
      <c r="E73" s="3"/>
      <c r="F73" s="3"/>
      <c r="G73" s="3"/>
      <c r="H73" s="3"/>
      <c r="I73" s="3"/>
      <c r="J73" s="3"/>
      <c r="K73" s="3"/>
    </row>
    <row r="74" spans="2:11">
      <c r="B74" s="20"/>
      <c r="C74" s="50" t="s">
        <v>1</v>
      </c>
      <c r="D74" s="50"/>
      <c r="E74" s="51"/>
      <c r="F74" s="7"/>
    </row>
    <row r="75" spans="2:11" ht="15.95" customHeight="1">
      <c r="B75" s="22"/>
      <c r="C75" s="55" t="s">
        <v>34</v>
      </c>
      <c r="D75" s="55"/>
      <c r="E75" s="55"/>
      <c r="F75" s="56"/>
      <c r="G75" s="56"/>
      <c r="H75" s="56"/>
      <c r="I75" s="56"/>
      <c r="J75" s="56"/>
      <c r="K75" s="57"/>
    </row>
    <row r="76" spans="2:11">
      <c r="B76" s="23"/>
      <c r="C76" s="59"/>
      <c r="D76" s="59"/>
      <c r="E76" s="59"/>
      <c r="F76" s="59"/>
      <c r="G76" s="59"/>
      <c r="H76" s="59"/>
      <c r="I76" s="59"/>
      <c r="J76" s="59"/>
      <c r="K76" s="60"/>
    </row>
    <row r="78" spans="2:11" ht="33.950000000000003" customHeight="1">
      <c r="B78" s="21"/>
      <c r="C78" s="70" t="s">
        <v>35</v>
      </c>
      <c r="D78" s="70"/>
      <c r="E78" s="70"/>
      <c r="F78" s="70"/>
      <c r="G78" s="70"/>
      <c r="H78" s="70"/>
      <c r="I78" s="70"/>
      <c r="J78" s="70"/>
      <c r="K78" s="71"/>
    </row>
    <row r="79" spans="2:11">
      <c r="C79" s="3"/>
      <c r="D79" s="3"/>
      <c r="E79" s="3"/>
      <c r="F79" s="3"/>
      <c r="G79" s="3"/>
      <c r="H79" s="3"/>
      <c r="I79" s="3"/>
      <c r="J79" s="3"/>
      <c r="K79" s="3"/>
    </row>
    <row r="80" spans="2:11">
      <c r="C80" s="4"/>
      <c r="D80" s="3"/>
      <c r="E80" s="16" t="s">
        <v>36</v>
      </c>
      <c r="F80" s="17"/>
      <c r="G80" s="3"/>
      <c r="H80" s="3"/>
      <c r="I80" s="3"/>
      <c r="J80" s="3"/>
      <c r="K80" s="3"/>
    </row>
    <row r="81" spans="2:11">
      <c r="C81" s="4"/>
      <c r="D81" s="3"/>
      <c r="E81" s="16" t="s">
        <v>37</v>
      </c>
      <c r="F81" s="17"/>
      <c r="G81" s="3"/>
      <c r="H81" s="3"/>
      <c r="I81" s="3"/>
      <c r="J81" s="3"/>
      <c r="K81" s="3"/>
    </row>
    <row r="82" spans="2:11">
      <c r="C82" s="4"/>
      <c r="D82" s="3"/>
      <c r="E82" s="16" t="s">
        <v>38</v>
      </c>
      <c r="F82" s="17"/>
      <c r="G82" s="3"/>
      <c r="H82" s="3"/>
      <c r="I82" s="3"/>
      <c r="J82" s="3"/>
      <c r="K82" s="3"/>
    </row>
    <row r="83" spans="2:11">
      <c r="C83" s="4"/>
      <c r="D83" s="3"/>
      <c r="E83" s="16" t="s">
        <v>39</v>
      </c>
      <c r="F83" s="17"/>
      <c r="G83" s="3"/>
      <c r="H83" s="3"/>
      <c r="I83" s="3"/>
      <c r="J83" s="3"/>
      <c r="K83" s="3"/>
    </row>
    <row r="84" spans="2:11">
      <c r="C84" s="4"/>
      <c r="D84" s="3"/>
      <c r="E84" s="16" t="s">
        <v>11</v>
      </c>
      <c r="F84" s="17"/>
      <c r="G84" s="3"/>
      <c r="H84" s="3"/>
      <c r="I84" s="3"/>
      <c r="J84" s="3"/>
      <c r="K84" s="3"/>
    </row>
    <row r="85" spans="2:11">
      <c r="C85" s="3"/>
      <c r="D85" s="3"/>
      <c r="E85" s="3"/>
      <c r="F85" s="3"/>
      <c r="G85" s="3"/>
      <c r="H85" s="3"/>
      <c r="I85" s="3"/>
      <c r="J85" s="3"/>
      <c r="K85" s="3"/>
    </row>
    <row r="86" spans="2:11" hidden="1">
      <c r="C86" s="13" t="s">
        <v>12</v>
      </c>
      <c r="D86" s="10"/>
      <c r="E86" s="11">
        <f>IF(C80="X",1,IF(C81="X",2,IF(C82="X",3,IF(C83="X",4,0))))</f>
        <v>0</v>
      </c>
      <c r="F86" s="3"/>
      <c r="G86" s="3"/>
      <c r="H86" s="3"/>
      <c r="I86" s="3"/>
      <c r="J86" s="3"/>
      <c r="K86" s="3"/>
    </row>
    <row r="87" spans="2:11">
      <c r="C87" s="14"/>
      <c r="D87" s="3"/>
      <c r="E87" s="3"/>
      <c r="F87" s="3"/>
      <c r="G87" s="3"/>
      <c r="H87" s="3"/>
      <c r="I87" s="3"/>
      <c r="J87" s="3"/>
      <c r="K87" s="3"/>
    </row>
    <row r="88" spans="2:11" ht="36" customHeight="1">
      <c r="B88" s="21"/>
      <c r="C88" s="68" t="s">
        <v>40</v>
      </c>
      <c r="D88" s="68"/>
      <c r="E88" s="68"/>
      <c r="F88" s="68"/>
      <c r="G88" s="68"/>
      <c r="H88" s="68"/>
      <c r="I88" s="68"/>
      <c r="J88" s="68"/>
      <c r="K88" s="69"/>
    </row>
    <row r="89" spans="2:11">
      <c r="C89" s="3"/>
      <c r="D89" s="3"/>
      <c r="E89" s="3"/>
      <c r="F89" s="3"/>
      <c r="G89" s="3"/>
      <c r="H89" s="3"/>
      <c r="I89" s="3"/>
      <c r="J89" s="3"/>
      <c r="K89" s="3"/>
    </row>
    <row r="90" spans="2:11">
      <c r="C90" s="4"/>
      <c r="D90" s="3"/>
      <c r="E90" s="33" t="s">
        <v>30</v>
      </c>
      <c r="F90" s="3"/>
      <c r="G90" s="3"/>
      <c r="H90" s="3"/>
      <c r="I90" s="3"/>
      <c r="J90" s="3"/>
      <c r="K90" s="3"/>
    </row>
    <row r="91" spans="2:11">
      <c r="C91" s="4"/>
      <c r="D91" s="3"/>
      <c r="E91" s="33" t="s">
        <v>41</v>
      </c>
      <c r="F91" s="3"/>
      <c r="G91" s="3"/>
      <c r="H91" s="3"/>
      <c r="I91" s="3"/>
      <c r="J91" s="3"/>
      <c r="K91" s="3"/>
    </row>
    <row r="92" spans="2:11">
      <c r="C92" s="4"/>
      <c r="D92" s="3"/>
      <c r="E92" s="33" t="s">
        <v>42</v>
      </c>
      <c r="F92" s="3"/>
      <c r="G92" s="3"/>
      <c r="H92" s="3"/>
      <c r="I92" s="3"/>
      <c r="J92" s="3"/>
      <c r="K92" s="3"/>
    </row>
    <row r="93" spans="2:11">
      <c r="C93" s="4"/>
      <c r="D93" s="3"/>
      <c r="E93" s="33" t="s">
        <v>43</v>
      </c>
      <c r="F93" s="3"/>
      <c r="G93" s="3"/>
      <c r="H93" s="3"/>
      <c r="I93" s="3"/>
      <c r="J93" s="3"/>
      <c r="K93" s="3"/>
    </row>
    <row r="94" spans="2:11">
      <c r="C94" s="4"/>
      <c r="D94" s="3"/>
      <c r="E94" s="33" t="s">
        <v>11</v>
      </c>
      <c r="F94" s="3"/>
      <c r="G94" s="3"/>
      <c r="H94" s="3"/>
      <c r="I94" s="3"/>
      <c r="J94" s="3"/>
      <c r="K94" s="3"/>
    </row>
    <row r="95" spans="2:11">
      <c r="C95" s="3"/>
      <c r="D95" s="3"/>
      <c r="E95" s="3"/>
      <c r="F95" s="3"/>
      <c r="G95" s="3"/>
      <c r="H95" s="3"/>
      <c r="I95" s="3"/>
      <c r="J95" s="3"/>
      <c r="K95" s="3"/>
    </row>
    <row r="96" spans="2:11" hidden="1">
      <c r="C96" s="13" t="s">
        <v>12</v>
      </c>
      <c r="D96" s="9"/>
      <c r="E96" s="11">
        <f>IF(C90="X",1,IF(C91="X",2,IF(C92="X",3,IF(C93="X",4,0))))</f>
        <v>0</v>
      </c>
      <c r="F96" s="3"/>
      <c r="G96" s="3"/>
      <c r="H96" s="3"/>
      <c r="I96" s="3"/>
      <c r="J96" s="3"/>
      <c r="K96" s="3"/>
    </row>
    <row r="97" spans="2:11">
      <c r="C97" s="14"/>
      <c r="D97" s="3"/>
      <c r="E97" s="3"/>
      <c r="F97" s="3"/>
      <c r="G97" s="3"/>
      <c r="H97" s="3"/>
      <c r="I97" s="3"/>
      <c r="J97" s="3"/>
      <c r="K97" s="3"/>
    </row>
    <row r="98" spans="2:11" ht="36.950000000000003" customHeight="1">
      <c r="B98" s="21"/>
      <c r="C98" s="70" t="s">
        <v>44</v>
      </c>
      <c r="D98" s="70"/>
      <c r="E98" s="70"/>
      <c r="F98" s="70"/>
      <c r="G98" s="70"/>
      <c r="H98" s="70"/>
      <c r="I98" s="70"/>
      <c r="J98" s="70"/>
      <c r="K98" s="71"/>
    </row>
    <row r="99" spans="2:11">
      <c r="C99" s="3"/>
      <c r="D99" s="3"/>
      <c r="E99" s="3"/>
      <c r="F99" s="3"/>
      <c r="G99" s="3"/>
      <c r="H99" s="3"/>
      <c r="I99" s="3"/>
      <c r="J99" s="3"/>
      <c r="K99" s="3"/>
    </row>
    <row r="100" spans="2:11">
      <c r="C100" s="4"/>
      <c r="D100" s="3"/>
      <c r="E100" s="33" t="s">
        <v>45</v>
      </c>
      <c r="F100" s="3"/>
      <c r="G100" s="3"/>
      <c r="H100" s="3"/>
      <c r="I100" s="3"/>
      <c r="J100" s="3"/>
      <c r="K100" s="3"/>
    </row>
    <row r="101" spans="2:11">
      <c r="C101" s="4"/>
      <c r="D101" s="3"/>
      <c r="E101" s="33" t="s">
        <v>46</v>
      </c>
      <c r="F101" s="3"/>
      <c r="G101" s="3"/>
      <c r="H101" s="3"/>
      <c r="I101" s="3"/>
      <c r="J101" s="3"/>
      <c r="K101" s="3"/>
    </row>
    <row r="102" spans="2:11">
      <c r="C102" s="4"/>
      <c r="D102" s="3"/>
      <c r="E102" s="33" t="s">
        <v>47</v>
      </c>
      <c r="F102" s="3"/>
      <c r="G102" s="3"/>
      <c r="H102" s="3"/>
      <c r="I102" s="3"/>
      <c r="J102" s="3"/>
      <c r="K102" s="3"/>
    </row>
    <row r="103" spans="2:11">
      <c r="C103" s="4"/>
      <c r="D103" s="3"/>
      <c r="E103" s="33" t="s">
        <v>48</v>
      </c>
      <c r="F103" s="3"/>
      <c r="G103" s="3"/>
      <c r="H103" s="3"/>
      <c r="I103" s="3"/>
      <c r="J103" s="3"/>
      <c r="K103" s="3"/>
    </row>
    <row r="104" spans="2:11">
      <c r="C104" s="4"/>
      <c r="D104" s="3"/>
      <c r="E104" s="33" t="s">
        <v>11</v>
      </c>
      <c r="F104" s="3"/>
      <c r="G104" s="3"/>
      <c r="H104" s="3"/>
      <c r="I104" s="3"/>
      <c r="J104" s="3"/>
      <c r="K104" s="3"/>
    </row>
    <row r="105" spans="2:11">
      <c r="C105" s="3"/>
      <c r="D105" s="3"/>
      <c r="E105" s="3"/>
      <c r="F105" s="3"/>
      <c r="G105" s="3"/>
      <c r="H105" s="3"/>
      <c r="I105" s="3"/>
      <c r="J105" s="3"/>
      <c r="K105" s="3"/>
    </row>
    <row r="106" spans="2:11" hidden="1">
      <c r="C106" s="13" t="s">
        <v>12</v>
      </c>
      <c r="D106" s="9"/>
      <c r="E106" s="11">
        <f>IF(C100="X",1,IF(C101="X",2,IF(C102="X",3,IF(C103="X",4,0))))</f>
        <v>0</v>
      </c>
      <c r="F106" s="3"/>
      <c r="G106" s="3"/>
      <c r="H106" s="3"/>
      <c r="I106" s="3"/>
      <c r="J106" s="3"/>
      <c r="K106" s="3"/>
    </row>
    <row r="107" spans="2:11">
      <c r="C107" s="3"/>
      <c r="D107" s="3"/>
      <c r="E107" s="3"/>
      <c r="F107" s="3"/>
      <c r="G107" s="3"/>
      <c r="H107" s="3"/>
      <c r="I107" s="3"/>
      <c r="J107" s="3"/>
      <c r="K107" s="3"/>
    </row>
    <row r="108" spans="2:11">
      <c r="B108" s="20"/>
      <c r="C108" s="50" t="s">
        <v>1</v>
      </c>
      <c r="D108" s="50"/>
      <c r="E108" s="51"/>
      <c r="F108" s="7"/>
    </row>
    <row r="109" spans="2:11" ht="15.95" customHeight="1">
      <c r="B109" s="22"/>
      <c r="C109" s="55" t="s">
        <v>49</v>
      </c>
      <c r="D109" s="55"/>
      <c r="E109" s="55"/>
      <c r="F109" s="56"/>
      <c r="G109" s="56"/>
      <c r="H109" s="56"/>
      <c r="I109" s="56"/>
      <c r="J109" s="56"/>
      <c r="K109" s="57"/>
    </row>
    <row r="110" spans="2:11" ht="15.95" customHeight="1">
      <c r="B110" s="23"/>
      <c r="C110" s="59"/>
      <c r="D110" s="59"/>
      <c r="E110" s="59"/>
      <c r="F110" s="59"/>
      <c r="G110" s="59"/>
      <c r="H110" s="59"/>
      <c r="I110" s="59"/>
      <c r="J110" s="59"/>
      <c r="K110" s="60"/>
    </row>
    <row r="111" spans="2:11">
      <c r="C111" s="18"/>
      <c r="D111" s="18"/>
      <c r="E111" s="18"/>
      <c r="F111" s="18"/>
      <c r="G111" s="18"/>
      <c r="H111" s="18"/>
      <c r="I111" s="18"/>
      <c r="J111" s="18"/>
      <c r="K111" s="18"/>
    </row>
    <row r="112" spans="2:11" ht="38.1" customHeight="1">
      <c r="B112" s="21"/>
      <c r="C112" s="70" t="s">
        <v>50</v>
      </c>
      <c r="D112" s="70"/>
      <c r="E112" s="70"/>
      <c r="F112" s="70"/>
      <c r="G112" s="70"/>
      <c r="H112" s="70"/>
      <c r="I112" s="70"/>
      <c r="J112" s="70"/>
      <c r="K112" s="71"/>
    </row>
    <row r="113" spans="2:11">
      <c r="C113" s="3"/>
      <c r="D113" s="3"/>
      <c r="E113" s="3"/>
      <c r="F113" s="3"/>
      <c r="G113" s="3"/>
      <c r="H113" s="3"/>
      <c r="I113" s="3"/>
      <c r="J113" s="3"/>
      <c r="K113" s="3"/>
    </row>
    <row r="114" spans="2:11">
      <c r="C114" s="4"/>
      <c r="D114" s="3"/>
      <c r="E114" s="33" t="s">
        <v>51</v>
      </c>
      <c r="F114" s="3"/>
      <c r="G114" s="3"/>
      <c r="H114" s="3"/>
      <c r="I114" s="3"/>
      <c r="J114" s="3"/>
      <c r="K114" s="3"/>
    </row>
    <row r="115" spans="2:11">
      <c r="C115" s="4"/>
      <c r="D115" s="3"/>
      <c r="E115" s="33" t="s">
        <v>52</v>
      </c>
      <c r="F115" s="3"/>
      <c r="G115" s="3"/>
      <c r="H115" s="3"/>
      <c r="I115" s="3"/>
      <c r="J115" s="3"/>
      <c r="K115" s="3"/>
    </row>
    <row r="116" spans="2:11">
      <c r="C116" s="4"/>
      <c r="D116" s="3"/>
      <c r="E116" s="33" t="s">
        <v>53</v>
      </c>
      <c r="F116" s="3"/>
      <c r="G116" s="3"/>
      <c r="H116" s="3"/>
      <c r="I116" s="3"/>
      <c r="J116" s="3"/>
      <c r="K116" s="3"/>
    </row>
    <row r="117" spans="2:11">
      <c r="C117" s="4"/>
      <c r="D117" s="3"/>
      <c r="E117" s="33" t="s">
        <v>54</v>
      </c>
      <c r="F117" s="3"/>
      <c r="G117" s="3"/>
      <c r="H117" s="3"/>
      <c r="I117" s="3"/>
      <c r="J117" s="3"/>
      <c r="K117" s="3"/>
    </row>
    <row r="118" spans="2:11">
      <c r="C118" s="4"/>
      <c r="D118" s="3"/>
      <c r="E118" s="33" t="s">
        <v>11</v>
      </c>
      <c r="F118" s="3"/>
      <c r="G118" s="3"/>
      <c r="H118" s="3"/>
      <c r="I118" s="3"/>
      <c r="J118" s="3"/>
      <c r="K118" s="3"/>
    </row>
    <row r="119" spans="2:11">
      <c r="C119" s="3"/>
      <c r="D119" s="3"/>
      <c r="E119" s="3"/>
      <c r="F119" s="3"/>
      <c r="G119" s="3"/>
      <c r="H119" s="3"/>
      <c r="I119" s="3"/>
      <c r="J119" s="3"/>
      <c r="K119" s="3"/>
    </row>
    <row r="120" spans="2:11" hidden="1">
      <c r="C120" s="13" t="s">
        <v>12</v>
      </c>
      <c r="D120" s="9"/>
      <c r="E120" s="11">
        <f>IF(C114="X",1,IF(C115="X",2,IF(C116="X",3,IF(C117="X",4,0))))</f>
        <v>0</v>
      </c>
      <c r="F120" s="3"/>
      <c r="G120" s="3"/>
      <c r="H120" s="3"/>
      <c r="I120" s="3"/>
      <c r="J120" s="3"/>
      <c r="K120" s="3"/>
    </row>
    <row r="121" spans="2:11">
      <c r="C121" s="3"/>
      <c r="D121" s="3"/>
      <c r="E121" s="3"/>
      <c r="F121" s="3"/>
      <c r="G121" s="3"/>
      <c r="H121" s="3"/>
      <c r="I121" s="3"/>
      <c r="J121" s="3"/>
      <c r="K121" s="3"/>
    </row>
    <row r="122" spans="2:11" ht="38.1" customHeight="1">
      <c r="B122" s="21"/>
      <c r="C122" s="70" t="s">
        <v>55</v>
      </c>
      <c r="D122" s="70"/>
      <c r="E122" s="70"/>
      <c r="F122" s="70"/>
      <c r="G122" s="70"/>
      <c r="H122" s="70"/>
      <c r="I122" s="70"/>
      <c r="J122" s="70"/>
      <c r="K122" s="71"/>
    </row>
    <row r="123" spans="2:11">
      <c r="C123" s="3"/>
      <c r="D123" s="3"/>
      <c r="E123" s="3"/>
      <c r="F123" s="3"/>
      <c r="G123" s="3"/>
      <c r="H123" s="3"/>
      <c r="I123" s="3"/>
      <c r="J123" s="3"/>
      <c r="K123" s="3"/>
    </row>
    <row r="124" spans="2:11">
      <c r="C124" s="4"/>
      <c r="D124" s="3"/>
      <c r="E124" s="33" t="s">
        <v>56</v>
      </c>
      <c r="F124" s="3"/>
      <c r="G124" s="3"/>
      <c r="H124" s="3"/>
      <c r="I124" s="3"/>
      <c r="J124" s="3"/>
      <c r="K124" s="3"/>
    </row>
    <row r="125" spans="2:11">
      <c r="C125" s="4"/>
      <c r="D125" s="3"/>
      <c r="E125" s="33" t="s">
        <v>57</v>
      </c>
      <c r="F125" s="3"/>
      <c r="G125" s="3"/>
      <c r="H125" s="3"/>
      <c r="I125" s="3"/>
      <c r="J125" s="3"/>
      <c r="K125" s="3"/>
    </row>
    <row r="126" spans="2:11">
      <c r="C126" s="4"/>
      <c r="D126" s="3"/>
      <c r="E126" s="33" t="s">
        <v>58</v>
      </c>
      <c r="F126" s="3"/>
      <c r="G126" s="3"/>
      <c r="H126" s="3"/>
      <c r="I126" s="3"/>
      <c r="J126" s="3"/>
      <c r="K126" s="3"/>
    </row>
    <row r="127" spans="2:11">
      <c r="C127" s="4"/>
      <c r="D127" s="3"/>
      <c r="E127" s="33" t="s">
        <v>59</v>
      </c>
      <c r="F127" s="3"/>
      <c r="G127" s="3"/>
      <c r="H127" s="3"/>
      <c r="I127" s="3"/>
      <c r="J127" s="3"/>
      <c r="K127" s="3"/>
    </row>
    <row r="128" spans="2:11">
      <c r="C128" s="4"/>
      <c r="D128" s="3"/>
      <c r="E128" s="33" t="s">
        <v>11</v>
      </c>
      <c r="F128" s="3"/>
      <c r="G128" s="3"/>
      <c r="H128" s="3"/>
      <c r="I128" s="3"/>
      <c r="J128" s="3"/>
      <c r="K128" s="3"/>
    </row>
    <row r="129" spans="2:11">
      <c r="C129" s="3"/>
      <c r="D129" s="3"/>
      <c r="E129" s="3"/>
      <c r="F129" s="3"/>
      <c r="G129" s="3"/>
      <c r="H129" s="3"/>
      <c r="I129" s="3"/>
      <c r="J129" s="3"/>
      <c r="K129" s="3"/>
    </row>
    <row r="130" spans="2:11" hidden="1">
      <c r="C130" s="13" t="s">
        <v>12</v>
      </c>
      <c r="D130" s="9"/>
      <c r="E130" s="11">
        <f>IF(C124="X",1,IF(C125="X",2,IF(C126="X",3,IF(C127="X",4,0))))</f>
        <v>0</v>
      </c>
      <c r="F130" s="3"/>
      <c r="G130" s="3"/>
      <c r="H130" s="3"/>
      <c r="I130" s="3"/>
      <c r="J130" s="3"/>
      <c r="K130" s="3"/>
    </row>
    <row r="131" spans="2:11">
      <c r="C131" s="3"/>
      <c r="D131" s="3"/>
      <c r="E131" s="3"/>
      <c r="F131" s="3"/>
      <c r="G131" s="3"/>
      <c r="H131" s="3"/>
      <c r="I131" s="3"/>
      <c r="J131" s="3"/>
      <c r="K131" s="3"/>
    </row>
    <row r="132" spans="2:11" ht="38.1" customHeight="1">
      <c r="B132" s="21"/>
      <c r="C132" s="68" t="s">
        <v>60</v>
      </c>
      <c r="D132" s="68"/>
      <c r="E132" s="68"/>
      <c r="F132" s="68"/>
      <c r="G132" s="68"/>
      <c r="H132" s="68"/>
      <c r="I132" s="68"/>
      <c r="J132" s="68"/>
      <c r="K132" s="69"/>
    </row>
    <row r="133" spans="2:11">
      <c r="C133" s="3"/>
      <c r="D133" s="3"/>
      <c r="E133" s="3"/>
      <c r="F133" s="3"/>
      <c r="G133" s="3"/>
      <c r="H133" s="3"/>
      <c r="I133" s="3"/>
      <c r="J133" s="3"/>
      <c r="K133" s="3"/>
    </row>
    <row r="134" spans="2:11">
      <c r="C134" s="4"/>
      <c r="D134" s="3"/>
      <c r="E134" s="33" t="s">
        <v>61</v>
      </c>
      <c r="F134" s="3"/>
      <c r="G134" s="3"/>
      <c r="H134" s="3"/>
      <c r="I134" s="3"/>
      <c r="J134" s="3"/>
      <c r="K134" s="3"/>
    </row>
    <row r="135" spans="2:11">
      <c r="C135" s="4"/>
      <c r="D135" s="3"/>
      <c r="E135" s="33" t="s">
        <v>62</v>
      </c>
      <c r="F135" s="3"/>
      <c r="G135" s="3"/>
      <c r="H135" s="3"/>
      <c r="I135" s="3"/>
      <c r="J135" s="3"/>
      <c r="K135" s="3"/>
    </row>
    <row r="136" spans="2:11">
      <c r="C136" s="4"/>
      <c r="D136" s="3"/>
      <c r="E136" s="33" t="s">
        <v>63</v>
      </c>
      <c r="F136" s="3"/>
      <c r="G136" s="3"/>
      <c r="H136" s="3"/>
      <c r="I136" s="3"/>
      <c r="J136" s="3"/>
      <c r="K136" s="3"/>
    </row>
    <row r="137" spans="2:11" ht="32.1" customHeight="1">
      <c r="C137" s="4"/>
      <c r="D137" s="3"/>
      <c r="E137" s="72" t="s">
        <v>64</v>
      </c>
      <c r="F137" s="72"/>
      <c r="G137" s="72"/>
      <c r="H137" s="72"/>
      <c r="I137" s="72"/>
      <c r="J137" s="72"/>
      <c r="K137" s="72"/>
    </row>
    <row r="138" spans="2:11">
      <c r="C138" s="4"/>
      <c r="D138" s="3"/>
      <c r="E138" s="33" t="s">
        <v>11</v>
      </c>
      <c r="F138" s="3"/>
      <c r="G138" s="3"/>
      <c r="H138" s="3"/>
      <c r="I138" s="3"/>
      <c r="J138" s="3"/>
      <c r="K138" s="3"/>
    </row>
    <row r="139" spans="2:11">
      <c r="C139" s="3"/>
      <c r="D139" s="3"/>
      <c r="E139" s="3"/>
      <c r="F139" s="3"/>
      <c r="G139" s="3"/>
      <c r="H139" s="3"/>
      <c r="I139" s="3"/>
      <c r="J139" s="3"/>
      <c r="K139" s="3"/>
    </row>
    <row r="140" spans="2:11" hidden="1">
      <c r="C140" s="13" t="s">
        <v>12</v>
      </c>
      <c r="D140" s="9"/>
      <c r="E140" s="11">
        <f>IF(C134="X",1,IF(C135="X",2,IF(C136="X",3,IF(C137="X",4,0))))</f>
        <v>0</v>
      </c>
      <c r="F140" s="3"/>
      <c r="G140" s="3"/>
      <c r="H140" s="3"/>
      <c r="I140" s="3"/>
      <c r="J140" s="3"/>
      <c r="K140" s="3"/>
    </row>
    <row r="141" spans="2:11">
      <c r="C141" s="2"/>
      <c r="D141" s="2"/>
      <c r="E141" s="2"/>
      <c r="F141" s="2"/>
      <c r="G141" s="2"/>
      <c r="H141" s="2"/>
      <c r="I141" s="2"/>
      <c r="J141" s="2"/>
    </row>
    <row r="142" spans="2:11" ht="38.1" customHeight="1">
      <c r="B142" s="21"/>
      <c r="C142" s="70" t="s">
        <v>65</v>
      </c>
      <c r="D142" s="70"/>
      <c r="E142" s="70"/>
      <c r="F142" s="70"/>
      <c r="G142" s="70"/>
      <c r="H142" s="70"/>
      <c r="I142" s="70"/>
      <c r="J142" s="70"/>
      <c r="K142" s="71"/>
    </row>
    <row r="144" spans="2:11">
      <c r="C144" s="4"/>
      <c r="E144" s="33" t="s">
        <v>66</v>
      </c>
    </row>
    <row r="145" spans="2:11">
      <c r="C145" s="4"/>
      <c r="E145" s="33" t="s">
        <v>67</v>
      </c>
    </row>
    <row r="146" spans="2:11">
      <c r="C146" s="4"/>
      <c r="E146" s="33" t="s">
        <v>68</v>
      </c>
    </row>
    <row r="147" spans="2:11" ht="15.6" customHeight="1">
      <c r="C147" s="4"/>
      <c r="E147" s="72" t="s">
        <v>69</v>
      </c>
      <c r="F147" s="72"/>
      <c r="G147" s="72"/>
      <c r="H147" s="72"/>
      <c r="I147" s="72"/>
      <c r="J147" s="72"/>
      <c r="K147" s="72"/>
    </row>
    <row r="148" spans="2:11">
      <c r="C148" s="4"/>
      <c r="E148" s="33" t="s">
        <v>11</v>
      </c>
    </row>
    <row r="150" spans="2:11" hidden="1">
      <c r="C150" s="13" t="s">
        <v>12</v>
      </c>
      <c r="D150" s="9"/>
      <c r="E150" s="11">
        <f>IF(C144="X",1,IF(C145="X",2,IF(C146="X",3,IF(C147="X",4,0))))</f>
        <v>0</v>
      </c>
    </row>
    <row r="152" spans="2:11" ht="38.1" customHeight="1">
      <c r="B152" s="21"/>
      <c r="C152" s="68" t="s">
        <v>70</v>
      </c>
      <c r="D152" s="68"/>
      <c r="E152" s="68"/>
      <c r="F152" s="68"/>
      <c r="G152" s="68"/>
      <c r="H152" s="68"/>
      <c r="I152" s="68"/>
      <c r="J152" s="68"/>
      <c r="K152" s="69"/>
    </row>
    <row r="153" spans="2:11">
      <c r="C153" s="3"/>
      <c r="D153" s="3"/>
      <c r="E153" s="3"/>
      <c r="F153" s="3"/>
      <c r="G153" s="3"/>
      <c r="H153" s="3"/>
      <c r="I153" s="3"/>
      <c r="J153" s="3"/>
      <c r="K153" s="3"/>
    </row>
    <row r="154" spans="2:11">
      <c r="C154" s="4"/>
      <c r="D154" s="3"/>
      <c r="E154" s="33" t="s">
        <v>71</v>
      </c>
      <c r="F154" s="3"/>
      <c r="G154" s="3"/>
      <c r="H154" s="3"/>
      <c r="I154" s="3"/>
      <c r="J154" s="3"/>
      <c r="K154" s="3"/>
    </row>
    <row r="155" spans="2:11">
      <c r="C155" s="4"/>
      <c r="D155" s="3"/>
      <c r="E155" s="33" t="s">
        <v>72</v>
      </c>
      <c r="F155" s="3"/>
      <c r="G155" s="3"/>
      <c r="H155" s="3"/>
      <c r="I155" s="3"/>
      <c r="J155" s="3"/>
      <c r="K155" s="3"/>
    </row>
    <row r="156" spans="2:11">
      <c r="C156" s="4"/>
      <c r="D156" s="3"/>
      <c r="E156" s="33" t="s">
        <v>73</v>
      </c>
      <c r="F156" s="3"/>
      <c r="G156" s="3"/>
      <c r="H156" s="3"/>
      <c r="I156" s="3"/>
      <c r="J156" s="3"/>
      <c r="K156" s="3"/>
    </row>
    <row r="157" spans="2:11" ht="15.95" customHeight="1">
      <c r="C157" s="4"/>
      <c r="D157" s="3"/>
      <c r="E157" s="72" t="s">
        <v>74</v>
      </c>
      <c r="F157" s="72"/>
      <c r="G157" s="72"/>
      <c r="H157" s="72"/>
      <c r="I157" s="72"/>
      <c r="J157" s="72"/>
      <c r="K157" s="72"/>
    </row>
    <row r="158" spans="2:11">
      <c r="C158" s="4"/>
      <c r="D158" s="3"/>
      <c r="E158" s="33" t="s">
        <v>11</v>
      </c>
      <c r="F158" s="3"/>
      <c r="G158" s="3"/>
      <c r="H158" s="3"/>
      <c r="I158" s="3"/>
      <c r="J158" s="3"/>
      <c r="K158" s="3"/>
    </row>
    <row r="159" spans="2:11">
      <c r="C159" s="3"/>
      <c r="D159" s="3"/>
      <c r="E159" s="3"/>
      <c r="F159" s="3"/>
      <c r="G159" s="3"/>
      <c r="H159" s="3"/>
      <c r="I159" s="3"/>
      <c r="J159" s="3"/>
      <c r="K159" s="3"/>
    </row>
    <row r="160" spans="2:11" hidden="1">
      <c r="C160" s="13" t="s">
        <v>12</v>
      </c>
      <c r="D160" s="9"/>
      <c r="E160" s="11">
        <f>IF(C154="X",1,IF(C155="X",2,IF(C156="X",3,IF(C157="X",4,0))))</f>
        <v>0</v>
      </c>
      <c r="F160" s="3"/>
      <c r="G160" s="3"/>
      <c r="H160" s="3"/>
      <c r="I160" s="3"/>
      <c r="J160" s="3"/>
      <c r="K160" s="3"/>
    </row>
    <row r="161" spans="2:11">
      <c r="C161" s="3"/>
      <c r="D161" s="3"/>
      <c r="E161" s="3"/>
      <c r="F161" s="3"/>
      <c r="G161" s="3"/>
      <c r="H161" s="3"/>
      <c r="I161" s="3"/>
      <c r="J161" s="3"/>
      <c r="K161" s="3"/>
    </row>
    <row r="162" spans="2:11" ht="36.950000000000003" customHeight="1">
      <c r="B162" s="21"/>
      <c r="C162" s="68" t="s">
        <v>75</v>
      </c>
      <c r="D162" s="68"/>
      <c r="E162" s="68"/>
      <c r="F162" s="68"/>
      <c r="G162" s="68"/>
      <c r="H162" s="68"/>
      <c r="I162" s="68"/>
      <c r="J162" s="68"/>
      <c r="K162" s="69"/>
    </row>
    <row r="163" spans="2:11">
      <c r="C163" s="3"/>
      <c r="D163" s="3"/>
      <c r="E163" s="3"/>
      <c r="F163" s="3"/>
      <c r="G163" s="3"/>
      <c r="H163" s="3"/>
      <c r="I163" s="3"/>
      <c r="J163" s="3"/>
      <c r="K163" s="3"/>
    </row>
    <row r="164" spans="2:11">
      <c r="C164" s="4"/>
      <c r="D164" s="3"/>
      <c r="E164" s="33" t="s">
        <v>45</v>
      </c>
      <c r="F164" s="3"/>
      <c r="G164" s="3"/>
      <c r="H164" s="3"/>
      <c r="I164" s="3"/>
      <c r="J164" s="3"/>
      <c r="K164" s="3"/>
    </row>
    <row r="165" spans="2:11">
      <c r="C165" s="4"/>
      <c r="D165" s="3"/>
      <c r="E165" s="33" t="s">
        <v>76</v>
      </c>
      <c r="F165" s="3"/>
      <c r="G165" s="3"/>
      <c r="H165" s="3"/>
      <c r="I165" s="3"/>
      <c r="J165" s="3"/>
      <c r="K165" s="3"/>
    </row>
    <row r="166" spans="2:11">
      <c r="C166" s="4"/>
      <c r="D166" s="3"/>
      <c r="E166" s="33" t="s">
        <v>77</v>
      </c>
      <c r="F166" s="3"/>
      <c r="G166" s="3"/>
      <c r="H166" s="3"/>
      <c r="I166" s="3"/>
      <c r="J166" s="3"/>
      <c r="K166" s="3"/>
    </row>
    <row r="167" spans="2:11">
      <c r="C167" s="4"/>
      <c r="D167" s="3"/>
      <c r="E167" s="33" t="s">
        <v>78</v>
      </c>
      <c r="F167" s="3"/>
      <c r="G167" s="3"/>
      <c r="H167" s="3"/>
      <c r="I167" s="3"/>
      <c r="J167" s="3"/>
      <c r="K167" s="3"/>
    </row>
    <row r="168" spans="2:11">
      <c r="C168" s="4"/>
      <c r="D168" s="3"/>
      <c r="E168" s="33" t="s">
        <v>11</v>
      </c>
      <c r="F168" s="3"/>
      <c r="G168" s="3"/>
      <c r="H168" s="3"/>
      <c r="I168" s="3"/>
      <c r="J168" s="3"/>
      <c r="K168" s="3"/>
    </row>
    <row r="169" spans="2:11">
      <c r="C169" s="3"/>
      <c r="D169" s="3"/>
      <c r="E169" s="3"/>
      <c r="F169" s="3"/>
      <c r="G169" s="3"/>
      <c r="H169" s="3"/>
      <c r="I169" s="3"/>
      <c r="J169" s="3"/>
      <c r="K169" s="3"/>
    </row>
    <row r="170" spans="2:11" hidden="1">
      <c r="C170" s="13" t="s">
        <v>12</v>
      </c>
      <c r="D170" s="9"/>
      <c r="E170" s="11">
        <f>IF(C164="X",1,IF(C165="X",2,IF(C166="X",3,IF(C167="X",4,0))))</f>
        <v>0</v>
      </c>
      <c r="F170" s="3"/>
      <c r="G170" s="3"/>
      <c r="H170" s="3"/>
      <c r="I170" s="3"/>
      <c r="J170" s="3"/>
      <c r="K170" s="3"/>
    </row>
    <row r="171" spans="2:11">
      <c r="C171" s="3"/>
      <c r="D171" s="3"/>
      <c r="E171" s="3"/>
      <c r="F171" s="3"/>
      <c r="G171" s="3"/>
      <c r="H171" s="3"/>
      <c r="I171" s="3"/>
      <c r="J171" s="3"/>
      <c r="K171" s="3"/>
    </row>
    <row r="172" spans="2:11" ht="36" customHeight="1">
      <c r="B172" s="21"/>
      <c r="C172" s="68" t="s">
        <v>79</v>
      </c>
      <c r="D172" s="68"/>
      <c r="E172" s="68"/>
      <c r="F172" s="68"/>
      <c r="G172" s="68"/>
      <c r="H172" s="68"/>
      <c r="I172" s="68"/>
      <c r="J172" s="68"/>
      <c r="K172" s="69"/>
    </row>
    <row r="173" spans="2:11">
      <c r="C173" s="3"/>
      <c r="D173" s="3"/>
      <c r="E173" s="3"/>
      <c r="F173" s="3"/>
      <c r="G173" s="3"/>
      <c r="H173" s="3"/>
      <c r="I173" s="3"/>
      <c r="J173" s="3"/>
      <c r="K173" s="3"/>
    </row>
    <row r="174" spans="2:11">
      <c r="C174" s="4"/>
      <c r="D174" s="3"/>
      <c r="E174" s="33" t="s">
        <v>45</v>
      </c>
      <c r="F174" s="3"/>
      <c r="G174" s="3"/>
      <c r="H174" s="3"/>
      <c r="I174" s="3"/>
      <c r="J174" s="3"/>
      <c r="K174" s="3"/>
    </row>
    <row r="175" spans="2:11">
      <c r="C175" s="4"/>
      <c r="D175" s="3"/>
      <c r="E175" s="33" t="s">
        <v>80</v>
      </c>
      <c r="F175" s="3"/>
      <c r="G175" s="3"/>
      <c r="H175" s="3"/>
      <c r="I175" s="3"/>
      <c r="J175" s="3"/>
      <c r="K175" s="3"/>
    </row>
    <row r="176" spans="2:11">
      <c r="C176" s="4"/>
      <c r="D176" s="3"/>
      <c r="E176" s="33" t="s">
        <v>81</v>
      </c>
      <c r="F176" s="3"/>
      <c r="G176" s="3"/>
      <c r="H176" s="3"/>
      <c r="I176" s="3"/>
      <c r="J176" s="3"/>
      <c r="K176" s="3"/>
    </row>
    <row r="177" spans="2:11">
      <c r="C177" s="4"/>
      <c r="D177" s="3"/>
      <c r="E177" s="33" t="s">
        <v>82</v>
      </c>
      <c r="F177" s="3"/>
      <c r="G177" s="3"/>
      <c r="H177" s="3"/>
      <c r="I177" s="3"/>
      <c r="J177" s="3"/>
      <c r="K177" s="3"/>
    </row>
    <row r="178" spans="2:11">
      <c r="C178" s="4"/>
      <c r="D178" s="3"/>
      <c r="E178" s="33" t="s">
        <v>11</v>
      </c>
      <c r="F178" s="3"/>
      <c r="G178" s="3"/>
      <c r="H178" s="3"/>
      <c r="I178" s="3"/>
      <c r="J178" s="3"/>
      <c r="K178" s="3"/>
    </row>
    <row r="179" spans="2:11">
      <c r="C179" s="3"/>
      <c r="D179" s="3"/>
      <c r="E179" s="3"/>
      <c r="F179" s="3"/>
      <c r="G179" s="3"/>
      <c r="H179" s="3"/>
      <c r="I179" s="3"/>
      <c r="J179" s="3"/>
      <c r="K179" s="3"/>
    </row>
    <row r="180" spans="2:11" hidden="1">
      <c r="C180" s="13" t="s">
        <v>12</v>
      </c>
      <c r="D180" s="9"/>
      <c r="E180" s="11">
        <f>IF(C174="X",1,IF(C175="X",2,IF(C176="X",3,IF(C177="X",4,0))))</f>
        <v>0</v>
      </c>
      <c r="F180" s="3"/>
      <c r="G180" s="3"/>
      <c r="H180" s="3"/>
      <c r="I180" s="3"/>
      <c r="J180" s="3"/>
      <c r="K180" s="3"/>
    </row>
    <row r="181" spans="2:11">
      <c r="C181" s="3"/>
      <c r="D181" s="3"/>
      <c r="E181" s="3"/>
      <c r="F181" s="3"/>
      <c r="G181" s="3"/>
      <c r="H181" s="3"/>
      <c r="I181" s="3"/>
      <c r="J181" s="3"/>
      <c r="K181" s="3"/>
    </row>
    <row r="182" spans="2:11" ht="36.950000000000003" customHeight="1">
      <c r="B182" s="21"/>
      <c r="C182" s="70" t="s">
        <v>83</v>
      </c>
      <c r="D182" s="70"/>
      <c r="E182" s="70"/>
      <c r="F182" s="70"/>
      <c r="G182" s="70"/>
      <c r="H182" s="70"/>
      <c r="I182" s="70"/>
      <c r="J182" s="70"/>
      <c r="K182" s="71"/>
    </row>
    <row r="183" spans="2:11">
      <c r="C183" s="3"/>
      <c r="D183" s="3"/>
      <c r="E183" s="3"/>
      <c r="F183" s="3"/>
      <c r="G183" s="3"/>
      <c r="H183" s="3"/>
      <c r="I183" s="3"/>
      <c r="J183" s="3"/>
      <c r="K183" s="3"/>
    </row>
    <row r="184" spans="2:11">
      <c r="C184" s="4"/>
      <c r="D184" s="3"/>
      <c r="E184" s="33" t="s">
        <v>84</v>
      </c>
      <c r="F184" s="3"/>
      <c r="G184" s="3"/>
      <c r="H184" s="3"/>
      <c r="I184" s="3"/>
      <c r="J184" s="3"/>
      <c r="K184" s="3"/>
    </row>
    <row r="185" spans="2:11">
      <c r="C185" s="4"/>
      <c r="D185" s="3"/>
      <c r="E185" s="33" t="s">
        <v>85</v>
      </c>
      <c r="F185" s="3"/>
      <c r="G185" s="3"/>
      <c r="H185" s="3"/>
      <c r="I185" s="3"/>
      <c r="J185" s="3"/>
      <c r="K185" s="3"/>
    </row>
    <row r="186" spans="2:11">
      <c r="C186" s="4"/>
      <c r="D186" s="3"/>
      <c r="E186" s="33" t="s">
        <v>86</v>
      </c>
      <c r="F186" s="3"/>
      <c r="G186" s="3"/>
      <c r="H186" s="3"/>
      <c r="I186" s="3"/>
      <c r="J186" s="3"/>
      <c r="K186" s="3"/>
    </row>
    <row r="187" spans="2:11" ht="32.1" customHeight="1">
      <c r="C187" s="4"/>
      <c r="D187" s="3"/>
      <c r="E187" s="72" t="s">
        <v>87</v>
      </c>
      <c r="F187" s="72"/>
      <c r="G187" s="72"/>
      <c r="H187" s="72"/>
      <c r="I187" s="72"/>
      <c r="J187" s="72"/>
      <c r="K187" s="72"/>
    </row>
    <row r="188" spans="2:11">
      <c r="C188" s="4"/>
      <c r="D188" s="3"/>
      <c r="E188" s="33" t="s">
        <v>11</v>
      </c>
      <c r="F188" s="3"/>
      <c r="G188" s="3"/>
      <c r="H188" s="3"/>
      <c r="I188" s="3"/>
      <c r="J188" s="3"/>
      <c r="K188" s="3"/>
    </row>
    <row r="189" spans="2:11">
      <c r="C189" s="3"/>
      <c r="D189" s="3"/>
      <c r="E189" s="3"/>
      <c r="F189" s="3"/>
      <c r="G189" s="3"/>
      <c r="H189" s="3"/>
      <c r="I189" s="3"/>
      <c r="J189" s="3"/>
      <c r="K189" s="3"/>
    </row>
    <row r="190" spans="2:11" hidden="1">
      <c r="C190" s="13" t="s">
        <v>12</v>
      </c>
      <c r="D190" s="9"/>
      <c r="E190" s="11">
        <f>IF(C184="X",1,IF(C185="X",2,IF(C186="X",3,IF(C187="X",4,0))))</f>
        <v>0</v>
      </c>
      <c r="F190" s="3"/>
      <c r="G190" s="3"/>
      <c r="H190" s="3"/>
      <c r="I190" s="3"/>
      <c r="J190" s="3"/>
      <c r="K190" s="3"/>
    </row>
    <row r="192" spans="2:11" ht="42" customHeight="1">
      <c r="B192" s="21"/>
      <c r="C192" s="68" t="s">
        <v>88</v>
      </c>
      <c r="D192" s="68"/>
      <c r="E192" s="68"/>
      <c r="F192" s="68"/>
      <c r="G192" s="68"/>
      <c r="H192" s="68"/>
      <c r="I192" s="68"/>
      <c r="J192" s="68"/>
      <c r="K192" s="69"/>
    </row>
    <row r="193" spans="2:11">
      <c r="C193" s="3"/>
      <c r="D193" s="3"/>
      <c r="E193" s="3"/>
      <c r="F193" s="3"/>
      <c r="G193" s="3"/>
      <c r="H193" s="3"/>
      <c r="I193" s="3"/>
      <c r="J193" s="3"/>
      <c r="K193" s="3"/>
    </row>
    <row r="194" spans="2:11">
      <c r="C194" s="4"/>
      <c r="D194" s="3"/>
      <c r="E194" s="33" t="s">
        <v>45</v>
      </c>
      <c r="F194" s="3"/>
      <c r="G194" s="3"/>
      <c r="H194" s="3"/>
      <c r="I194" s="3"/>
      <c r="J194" s="3"/>
      <c r="K194" s="3"/>
    </row>
    <row r="195" spans="2:11">
      <c r="C195" s="4"/>
      <c r="D195" s="3"/>
      <c r="E195" s="33" t="s">
        <v>89</v>
      </c>
      <c r="F195" s="3"/>
      <c r="G195" s="3"/>
      <c r="H195" s="3"/>
      <c r="I195" s="3"/>
      <c r="J195" s="3"/>
      <c r="K195" s="3"/>
    </row>
    <row r="196" spans="2:11">
      <c r="C196" s="4"/>
      <c r="D196" s="3"/>
      <c r="E196" s="33" t="s">
        <v>90</v>
      </c>
      <c r="F196" s="3"/>
      <c r="G196" s="3"/>
      <c r="H196" s="3"/>
      <c r="I196" s="3"/>
      <c r="J196" s="3"/>
      <c r="K196" s="3"/>
    </row>
    <row r="197" spans="2:11">
      <c r="C197" s="4"/>
      <c r="D197" s="3"/>
      <c r="E197" s="33" t="s">
        <v>91</v>
      </c>
      <c r="F197" s="3"/>
      <c r="G197" s="3"/>
      <c r="H197" s="3"/>
      <c r="I197" s="3"/>
      <c r="J197" s="3"/>
      <c r="K197" s="3"/>
    </row>
    <row r="198" spans="2:11">
      <c r="C198" s="4"/>
      <c r="D198" s="3"/>
      <c r="E198" s="33" t="s">
        <v>11</v>
      </c>
      <c r="F198" s="3"/>
      <c r="G198" s="3"/>
      <c r="H198" s="3"/>
      <c r="I198" s="3"/>
      <c r="J198" s="3"/>
      <c r="K198" s="3"/>
    </row>
    <row r="199" spans="2:11">
      <c r="C199" s="3"/>
      <c r="D199" s="3"/>
      <c r="E199" s="3"/>
      <c r="F199" s="3"/>
      <c r="G199" s="3"/>
      <c r="H199" s="3"/>
      <c r="I199" s="3"/>
      <c r="J199" s="3"/>
      <c r="K199" s="3"/>
    </row>
    <row r="200" spans="2:11" hidden="1">
      <c r="C200" s="13" t="s">
        <v>12</v>
      </c>
      <c r="D200" s="9"/>
      <c r="E200" s="11">
        <f>IF(C194="X",1,IF(C195="X",2,IF(C196="X",3,IF(C197="X",4,0))))</f>
        <v>0</v>
      </c>
      <c r="F200" s="3"/>
      <c r="G200" s="3"/>
      <c r="H200" s="3"/>
      <c r="I200" s="3"/>
      <c r="J200" s="3"/>
      <c r="K200" s="3"/>
    </row>
    <row r="201" spans="2:11">
      <c r="C201" s="3"/>
      <c r="D201" s="3"/>
      <c r="E201" s="3"/>
      <c r="F201" s="3"/>
      <c r="G201" s="3"/>
      <c r="H201" s="3"/>
      <c r="I201" s="3"/>
      <c r="J201" s="3"/>
      <c r="K201" s="3"/>
    </row>
    <row r="202" spans="2:11" ht="36.950000000000003" customHeight="1">
      <c r="B202" s="21"/>
      <c r="C202" s="68" t="s">
        <v>92</v>
      </c>
      <c r="D202" s="68"/>
      <c r="E202" s="68"/>
      <c r="F202" s="68"/>
      <c r="G202" s="68"/>
      <c r="H202" s="68"/>
      <c r="I202" s="68"/>
      <c r="J202" s="68"/>
      <c r="K202" s="69"/>
    </row>
    <row r="203" spans="2:11">
      <c r="C203" s="3"/>
      <c r="D203" s="3"/>
      <c r="E203" s="3"/>
      <c r="F203" s="3"/>
      <c r="G203" s="3"/>
      <c r="H203" s="3"/>
      <c r="I203" s="3"/>
      <c r="J203" s="3"/>
      <c r="K203" s="3"/>
    </row>
    <row r="204" spans="2:11">
      <c r="C204" s="4"/>
      <c r="D204" s="3"/>
      <c r="E204" s="33" t="s">
        <v>93</v>
      </c>
      <c r="F204" s="3"/>
      <c r="G204" s="3"/>
      <c r="H204" s="3"/>
      <c r="I204" s="3"/>
      <c r="J204" s="3"/>
      <c r="K204" s="3"/>
    </row>
    <row r="205" spans="2:11">
      <c r="C205" s="4"/>
      <c r="D205" s="3"/>
      <c r="E205" s="33" t="s">
        <v>94</v>
      </c>
      <c r="F205" s="3"/>
      <c r="G205" s="3"/>
      <c r="H205" s="3"/>
      <c r="I205" s="3"/>
      <c r="J205" s="3"/>
      <c r="K205" s="3"/>
    </row>
    <row r="206" spans="2:11">
      <c r="C206" s="4"/>
      <c r="D206" s="3"/>
      <c r="E206" s="33" t="s">
        <v>95</v>
      </c>
      <c r="F206" s="3"/>
      <c r="G206" s="3"/>
      <c r="H206" s="3"/>
      <c r="I206" s="3"/>
      <c r="J206" s="3"/>
      <c r="K206" s="3"/>
    </row>
    <row r="207" spans="2:11">
      <c r="C207" s="4"/>
      <c r="D207" s="3"/>
      <c r="E207" s="33" t="s">
        <v>96</v>
      </c>
      <c r="F207" s="3"/>
      <c r="G207" s="3"/>
      <c r="H207" s="3"/>
      <c r="I207" s="3"/>
      <c r="J207" s="3"/>
      <c r="K207" s="3"/>
    </row>
    <row r="208" spans="2:11">
      <c r="C208" s="4"/>
      <c r="D208" s="3"/>
      <c r="E208" s="33" t="s">
        <v>11</v>
      </c>
      <c r="F208" s="3"/>
      <c r="G208" s="3"/>
      <c r="H208" s="3"/>
      <c r="I208" s="3"/>
      <c r="J208" s="3"/>
      <c r="K208" s="3"/>
    </row>
    <row r="209" spans="2:11">
      <c r="C209" s="3"/>
      <c r="D209" s="3"/>
      <c r="E209" s="3"/>
      <c r="F209" s="3"/>
      <c r="G209" s="3"/>
      <c r="H209" s="3"/>
      <c r="I209" s="3"/>
      <c r="J209" s="3"/>
      <c r="K209" s="3"/>
    </row>
    <row r="210" spans="2:11" hidden="1">
      <c r="C210" s="13" t="s">
        <v>12</v>
      </c>
      <c r="D210" s="9"/>
      <c r="E210" s="11">
        <f>IF(C204="X",1,IF(C205="X",2,IF(C206="X",3,IF(C207="X",4,0))))</f>
        <v>0</v>
      </c>
      <c r="F210" s="3"/>
      <c r="G210" s="3"/>
      <c r="H210" s="3"/>
      <c r="I210" s="3"/>
      <c r="J210" s="3"/>
      <c r="K210" s="3"/>
    </row>
    <row r="211" spans="2:11">
      <c r="C211" s="3"/>
      <c r="D211" s="3"/>
      <c r="E211" s="3"/>
      <c r="F211" s="3"/>
      <c r="G211" s="3"/>
      <c r="H211" s="3"/>
      <c r="I211" s="3"/>
      <c r="J211" s="3"/>
      <c r="K211" s="3"/>
    </row>
    <row r="212" spans="2:11" ht="35.1" customHeight="1">
      <c r="B212" s="21"/>
      <c r="C212" s="68" t="s">
        <v>97</v>
      </c>
      <c r="D212" s="68"/>
      <c r="E212" s="68"/>
      <c r="F212" s="68"/>
      <c r="G212" s="68"/>
      <c r="H212" s="68"/>
      <c r="I212" s="68"/>
      <c r="J212" s="68"/>
      <c r="K212" s="69"/>
    </row>
    <row r="213" spans="2:11">
      <c r="C213" s="3"/>
      <c r="D213" s="3"/>
      <c r="E213" s="3"/>
      <c r="F213" s="3"/>
      <c r="G213" s="3"/>
      <c r="H213" s="3"/>
      <c r="I213" s="3"/>
      <c r="J213" s="3"/>
      <c r="K213" s="3"/>
    </row>
    <row r="214" spans="2:11">
      <c r="C214" s="4"/>
      <c r="D214" s="3"/>
      <c r="E214" s="33" t="s">
        <v>45</v>
      </c>
      <c r="F214" s="3"/>
      <c r="G214" s="3"/>
      <c r="H214" s="3"/>
      <c r="I214" s="3"/>
      <c r="J214" s="3"/>
      <c r="K214" s="3"/>
    </row>
    <row r="215" spans="2:11">
      <c r="C215" s="4"/>
      <c r="D215" s="3"/>
      <c r="E215" s="33" t="s">
        <v>98</v>
      </c>
      <c r="F215" s="3"/>
      <c r="G215" s="3"/>
      <c r="H215" s="3"/>
      <c r="I215" s="3"/>
      <c r="J215" s="3"/>
      <c r="K215" s="3"/>
    </row>
    <row r="216" spans="2:11">
      <c r="C216" s="4"/>
      <c r="D216" s="3"/>
      <c r="E216" s="33" t="s">
        <v>99</v>
      </c>
      <c r="F216" s="3"/>
      <c r="G216" s="3"/>
      <c r="H216" s="3"/>
      <c r="I216" s="3"/>
      <c r="J216" s="3"/>
      <c r="K216" s="3"/>
    </row>
    <row r="217" spans="2:11">
      <c r="C217" s="4"/>
      <c r="D217" s="3"/>
      <c r="E217" s="33" t="s">
        <v>100</v>
      </c>
      <c r="F217" s="3"/>
      <c r="G217" s="3"/>
      <c r="H217" s="3"/>
      <c r="I217" s="3"/>
      <c r="J217" s="3"/>
      <c r="K217" s="3"/>
    </row>
    <row r="218" spans="2:11">
      <c r="C218" s="4"/>
      <c r="D218" s="3"/>
      <c r="E218" s="33" t="s">
        <v>11</v>
      </c>
      <c r="F218" s="3"/>
      <c r="G218" s="3"/>
      <c r="H218" s="3"/>
      <c r="I218" s="3"/>
      <c r="J218" s="3"/>
      <c r="K218" s="3"/>
    </row>
    <row r="219" spans="2:11">
      <c r="C219" s="3"/>
      <c r="D219" s="3"/>
      <c r="E219" s="3"/>
      <c r="F219" s="3"/>
      <c r="G219" s="3"/>
      <c r="H219" s="3"/>
      <c r="I219" s="3"/>
      <c r="J219" s="3"/>
      <c r="K219" s="3"/>
    </row>
    <row r="220" spans="2:11" hidden="1">
      <c r="C220" s="13" t="s">
        <v>12</v>
      </c>
      <c r="D220" s="9"/>
      <c r="E220" s="11">
        <f>IF(C214="X",1,IF(C215="X",2,IF(C216="X",3,IF(C217="X",4,0))))</f>
        <v>0</v>
      </c>
      <c r="F220" s="3"/>
      <c r="G220" s="3"/>
      <c r="H220" s="3"/>
      <c r="I220" s="3"/>
      <c r="J220" s="3"/>
      <c r="K220" s="3"/>
    </row>
    <row r="221" spans="2:11">
      <c r="C221" s="3"/>
      <c r="D221" s="3"/>
      <c r="E221" s="3"/>
      <c r="F221" s="3"/>
      <c r="G221" s="3"/>
      <c r="H221" s="3"/>
      <c r="I221" s="3"/>
      <c r="J221" s="3"/>
      <c r="K221" s="3"/>
    </row>
    <row r="222" spans="2:11">
      <c r="B222" s="20"/>
      <c r="C222" s="50" t="s">
        <v>1</v>
      </c>
      <c r="D222" s="50"/>
      <c r="E222" s="51"/>
      <c r="F222" s="7"/>
    </row>
    <row r="223" spans="2:11" ht="15.95" customHeight="1">
      <c r="B223" s="22"/>
      <c r="C223" s="55" t="s">
        <v>101</v>
      </c>
      <c r="D223" s="55"/>
      <c r="E223" s="55"/>
      <c r="F223" s="56"/>
      <c r="G223" s="56"/>
      <c r="H223" s="56"/>
      <c r="I223" s="56"/>
      <c r="J223" s="56"/>
      <c r="K223" s="57"/>
    </row>
    <row r="224" spans="2:11" ht="15.95" customHeight="1">
      <c r="B224" s="23"/>
      <c r="C224" s="59"/>
      <c r="D224" s="59"/>
      <c r="E224" s="59"/>
      <c r="F224" s="59"/>
      <c r="G224" s="59"/>
      <c r="H224" s="59"/>
      <c r="I224" s="59"/>
      <c r="J224" s="59"/>
      <c r="K224" s="60"/>
    </row>
    <row r="226" spans="2:11" ht="39" customHeight="1">
      <c r="B226" s="21"/>
      <c r="C226" s="68" t="s">
        <v>102</v>
      </c>
      <c r="D226" s="68"/>
      <c r="E226" s="68"/>
      <c r="F226" s="68"/>
      <c r="G226" s="68"/>
      <c r="H226" s="68"/>
      <c r="I226" s="68"/>
      <c r="J226" s="68"/>
      <c r="K226" s="69"/>
    </row>
    <row r="227" spans="2:11">
      <c r="C227" s="3"/>
      <c r="D227" s="3"/>
      <c r="E227" s="3"/>
      <c r="F227" s="3"/>
      <c r="G227" s="3"/>
      <c r="H227" s="3"/>
      <c r="I227" s="3"/>
      <c r="J227" s="3"/>
      <c r="K227" s="3"/>
    </row>
    <row r="228" spans="2:11">
      <c r="C228" s="4"/>
      <c r="E228" s="12" t="s">
        <v>4</v>
      </c>
      <c r="F228" s="3"/>
      <c r="G228" s="3"/>
      <c r="H228" s="3"/>
      <c r="I228" s="3"/>
      <c r="J228" s="3"/>
      <c r="K228" s="3"/>
    </row>
    <row r="229" spans="2:11">
      <c r="C229" s="4"/>
      <c r="D229" s="3"/>
      <c r="E229" s="12" t="s">
        <v>5</v>
      </c>
      <c r="F229" s="3"/>
      <c r="G229" s="3"/>
      <c r="H229" s="3"/>
      <c r="I229" s="3"/>
      <c r="J229" s="3"/>
      <c r="K229" s="3"/>
    </row>
    <row r="230" spans="2:11">
      <c r="C230" s="4"/>
      <c r="D230" s="3"/>
      <c r="E230" s="12" t="s">
        <v>6</v>
      </c>
      <c r="F230" s="3"/>
      <c r="G230" s="3"/>
      <c r="H230" s="3"/>
      <c r="I230" s="3"/>
      <c r="J230" s="3"/>
      <c r="K230" s="3"/>
    </row>
    <row r="231" spans="2:11">
      <c r="C231" s="4"/>
      <c r="D231" s="3"/>
      <c r="E231" s="12" t="s">
        <v>7</v>
      </c>
      <c r="F231" s="3"/>
      <c r="G231" s="3"/>
      <c r="H231" s="3"/>
      <c r="I231" s="3"/>
      <c r="J231" s="3"/>
      <c r="K231" s="3"/>
    </row>
    <row r="232" spans="2:11">
      <c r="C232" s="4"/>
      <c r="D232" s="3"/>
      <c r="E232" s="12" t="s">
        <v>8</v>
      </c>
      <c r="F232" s="3"/>
      <c r="G232" s="3"/>
      <c r="H232" s="3"/>
      <c r="I232" s="3"/>
      <c r="J232" s="3"/>
      <c r="K232" s="3"/>
    </row>
    <row r="233" spans="2:11">
      <c r="C233" s="4"/>
      <c r="D233" s="3"/>
      <c r="E233" s="12" t="s">
        <v>9</v>
      </c>
      <c r="F233" s="3"/>
      <c r="G233" s="3"/>
      <c r="H233" s="3"/>
      <c r="I233" s="3"/>
      <c r="J233" s="3"/>
      <c r="K233" s="3"/>
    </row>
    <row r="234" spans="2:11">
      <c r="C234" s="4"/>
      <c r="D234" s="3"/>
      <c r="E234" s="12" t="s">
        <v>10</v>
      </c>
      <c r="F234" s="3"/>
      <c r="G234" s="3"/>
      <c r="H234" s="3"/>
      <c r="I234" s="3"/>
      <c r="J234" s="3"/>
      <c r="K234" s="3"/>
    </row>
    <row r="235" spans="2:11">
      <c r="C235" s="4"/>
      <c r="D235" s="3"/>
      <c r="E235" s="12" t="s">
        <v>11</v>
      </c>
      <c r="F235" s="3"/>
      <c r="G235" s="3"/>
      <c r="H235" s="3"/>
      <c r="I235" s="3"/>
      <c r="J235" s="3"/>
      <c r="K235" s="3"/>
    </row>
    <row r="236" spans="2:11">
      <c r="C236" s="3"/>
      <c r="D236" s="3"/>
      <c r="E236" s="3"/>
      <c r="F236" s="3"/>
      <c r="G236" s="3"/>
      <c r="H236" s="3"/>
      <c r="I236" s="3"/>
      <c r="J236" s="3"/>
      <c r="K236" s="3"/>
    </row>
    <row r="237" spans="2:11" hidden="1">
      <c r="C237" s="13" t="s">
        <v>12</v>
      </c>
      <c r="D237" s="10"/>
      <c r="E237" s="11">
        <f>IF(OR(C228="X",C234="X"),1,IF(OR(C229="X",C233="X"),2,IF(OR(C230="X",C232="X"),3,IF(C231="X",4,0))))</f>
        <v>0</v>
      </c>
      <c r="F237" s="3"/>
      <c r="G237" s="3"/>
      <c r="H237" s="3"/>
      <c r="I237" s="3"/>
      <c r="J237" s="3"/>
      <c r="K237" s="3"/>
    </row>
    <row r="239" spans="2:11" ht="39" customHeight="1">
      <c r="B239" s="21"/>
      <c r="C239" s="68" t="s">
        <v>103</v>
      </c>
      <c r="D239" s="68"/>
      <c r="E239" s="68"/>
      <c r="F239" s="68"/>
      <c r="G239" s="68"/>
      <c r="H239" s="68"/>
      <c r="I239" s="68"/>
      <c r="J239" s="68"/>
      <c r="K239" s="69"/>
    </row>
    <row r="240" spans="2:11">
      <c r="C240" s="3"/>
      <c r="D240" s="3"/>
      <c r="E240" s="3"/>
      <c r="F240" s="3"/>
      <c r="G240" s="3"/>
      <c r="H240" s="3"/>
      <c r="I240" s="3"/>
      <c r="J240" s="3"/>
      <c r="K240" s="3"/>
    </row>
    <row r="241" spans="2:11">
      <c r="C241" s="4"/>
      <c r="D241" s="3"/>
      <c r="E241" s="33" t="s">
        <v>104</v>
      </c>
      <c r="F241" s="3"/>
      <c r="G241" s="3"/>
      <c r="H241" s="3"/>
      <c r="I241" s="3"/>
      <c r="J241" s="3"/>
      <c r="K241" s="3"/>
    </row>
    <row r="242" spans="2:11">
      <c r="C242" s="4"/>
      <c r="D242" s="3"/>
      <c r="E242" s="33" t="s">
        <v>105</v>
      </c>
      <c r="F242" s="3"/>
      <c r="G242" s="3"/>
      <c r="H242" s="3"/>
      <c r="I242" s="3"/>
      <c r="J242" s="3"/>
      <c r="K242" s="3"/>
    </row>
    <row r="243" spans="2:11">
      <c r="C243" s="4"/>
      <c r="D243" s="3"/>
      <c r="E243" s="33" t="s">
        <v>106</v>
      </c>
      <c r="F243" s="3"/>
      <c r="G243" s="3"/>
      <c r="H243" s="3"/>
      <c r="I243" s="3"/>
      <c r="J243" s="3"/>
      <c r="K243" s="3"/>
    </row>
    <row r="244" spans="2:11" ht="15.95" customHeight="1">
      <c r="C244" s="4"/>
      <c r="D244" s="3"/>
      <c r="E244" s="72" t="s">
        <v>107</v>
      </c>
      <c r="F244" s="72"/>
      <c r="G244" s="72"/>
      <c r="H244" s="72"/>
      <c r="I244" s="72"/>
      <c r="J244" s="72"/>
      <c r="K244" s="72"/>
    </row>
    <row r="245" spans="2:11">
      <c r="C245" s="4"/>
      <c r="D245" s="3"/>
      <c r="E245" s="33" t="s">
        <v>11</v>
      </c>
      <c r="F245" s="3"/>
      <c r="G245" s="3"/>
      <c r="H245" s="3"/>
      <c r="I245" s="3"/>
      <c r="J245" s="3"/>
      <c r="K245" s="3"/>
    </row>
    <row r="246" spans="2:11">
      <c r="C246" s="3"/>
      <c r="D246" s="3"/>
      <c r="E246" s="3"/>
      <c r="F246" s="3"/>
      <c r="G246" s="3"/>
      <c r="H246" s="3"/>
      <c r="I246" s="3"/>
      <c r="J246" s="3"/>
      <c r="K246" s="3"/>
    </row>
    <row r="247" spans="2:11" hidden="1">
      <c r="C247" s="13" t="s">
        <v>12</v>
      </c>
      <c r="D247" s="9"/>
      <c r="E247" s="11">
        <f>IF(C241="X",1,IF(C242="X",2,IF(C243="X",3,IF(C244="X",4,0))))</f>
        <v>0</v>
      </c>
      <c r="F247" s="3"/>
      <c r="G247" s="3"/>
      <c r="H247" s="3"/>
      <c r="I247" s="3"/>
      <c r="J247" s="3"/>
      <c r="K247" s="3"/>
    </row>
    <row r="248" spans="2:11">
      <c r="C248" s="3"/>
      <c r="D248" s="3"/>
      <c r="E248" s="3"/>
      <c r="F248" s="3"/>
      <c r="G248" s="3"/>
      <c r="H248" s="3"/>
      <c r="I248" s="3"/>
      <c r="J248" s="3"/>
      <c r="K248" s="3"/>
    </row>
    <row r="249" spans="2:11">
      <c r="B249" s="24"/>
      <c r="C249" s="48" t="s">
        <v>108</v>
      </c>
      <c r="D249" s="48"/>
      <c r="E249" s="48"/>
      <c r="F249" s="49"/>
    </row>
    <row r="250" spans="2:11" ht="15.95" customHeight="1">
      <c r="B250" s="46"/>
      <c r="C250" s="61" t="s">
        <v>109</v>
      </c>
      <c r="D250" s="61"/>
      <c r="E250" s="61"/>
      <c r="F250" s="61"/>
      <c r="G250" s="62"/>
      <c r="H250" s="62"/>
      <c r="I250" s="62"/>
      <c r="J250" s="62"/>
      <c r="K250" s="63"/>
    </row>
    <row r="251" spans="2:11" ht="15.95" customHeight="1">
      <c r="B251" s="47"/>
      <c r="C251" s="64"/>
      <c r="D251" s="64"/>
      <c r="E251" s="64"/>
      <c r="F251" s="64"/>
      <c r="G251" s="64"/>
      <c r="H251" s="64"/>
      <c r="I251" s="64"/>
      <c r="J251" s="64"/>
      <c r="K251" s="65"/>
    </row>
    <row r="253" spans="2:11" ht="36.950000000000003" customHeight="1">
      <c r="B253" s="25"/>
      <c r="C253" s="66" t="s">
        <v>110</v>
      </c>
      <c r="D253" s="66"/>
      <c r="E253" s="66"/>
      <c r="F253" s="66"/>
      <c r="G253" s="66"/>
      <c r="H253" s="66"/>
      <c r="I253" s="66"/>
      <c r="J253" s="66"/>
      <c r="K253" s="67"/>
    </row>
    <row r="254" spans="2:11">
      <c r="C254" s="3"/>
      <c r="D254" s="3"/>
      <c r="E254" s="3"/>
      <c r="F254" s="3"/>
      <c r="G254" s="3"/>
      <c r="H254" s="3"/>
      <c r="I254" s="3"/>
      <c r="J254" s="3"/>
      <c r="K254" s="3"/>
    </row>
    <row r="255" spans="2:11">
      <c r="C255" s="4"/>
      <c r="D255" s="3"/>
      <c r="E255" s="33" t="s">
        <v>111</v>
      </c>
      <c r="F255" s="3"/>
      <c r="G255" s="3"/>
      <c r="H255" s="3"/>
      <c r="I255" s="3"/>
      <c r="J255" s="3"/>
      <c r="K255" s="3"/>
    </row>
    <row r="256" spans="2:11">
      <c r="C256" s="4"/>
      <c r="D256" s="3"/>
      <c r="E256" s="33" t="s">
        <v>112</v>
      </c>
      <c r="F256" s="3"/>
      <c r="G256" s="3"/>
      <c r="H256" s="3"/>
      <c r="I256" s="3"/>
      <c r="J256" s="3"/>
      <c r="K256" s="3"/>
    </row>
    <row r="257" spans="2:11">
      <c r="C257" s="4"/>
      <c r="D257" s="3"/>
      <c r="E257" s="33" t="s">
        <v>113</v>
      </c>
      <c r="F257" s="3"/>
      <c r="G257" s="3"/>
      <c r="H257" s="3"/>
      <c r="I257" s="3"/>
      <c r="J257" s="3"/>
      <c r="K257" s="3"/>
    </row>
    <row r="258" spans="2:11">
      <c r="C258" s="4"/>
      <c r="D258" s="3"/>
      <c r="E258" s="33" t="s">
        <v>114</v>
      </c>
      <c r="F258" s="3"/>
      <c r="G258" s="3"/>
      <c r="H258" s="3"/>
      <c r="I258" s="3"/>
      <c r="J258" s="3"/>
      <c r="K258" s="3"/>
    </row>
    <row r="259" spans="2:11">
      <c r="C259" s="4"/>
      <c r="D259" s="3"/>
      <c r="E259" s="33" t="s">
        <v>11</v>
      </c>
      <c r="F259" s="3"/>
      <c r="G259" s="3"/>
      <c r="H259" s="3"/>
      <c r="I259" s="3"/>
      <c r="J259" s="3"/>
      <c r="K259" s="3"/>
    </row>
    <row r="260" spans="2:11">
      <c r="C260" s="3"/>
      <c r="D260" s="3"/>
      <c r="E260" s="3"/>
      <c r="F260" s="3"/>
      <c r="G260" s="3"/>
      <c r="H260" s="3"/>
      <c r="I260" s="3"/>
      <c r="J260" s="3"/>
      <c r="K260" s="3"/>
    </row>
    <row r="261" spans="2:11" hidden="1">
      <c r="C261" s="13" t="s">
        <v>12</v>
      </c>
      <c r="D261" s="9"/>
      <c r="E261" s="11">
        <f>IF(C255="X",1,IF(C256="X",2,IF(C257="X",3,IF(C258="X",4,0))))</f>
        <v>0</v>
      </c>
      <c r="F261" s="3"/>
      <c r="G261" s="3"/>
      <c r="H261" s="3"/>
      <c r="I261" s="3"/>
      <c r="J261" s="3"/>
      <c r="K261" s="3"/>
    </row>
    <row r="263" spans="2:11" ht="38.1" customHeight="1">
      <c r="B263" s="25"/>
      <c r="C263" s="66" t="s">
        <v>115</v>
      </c>
      <c r="D263" s="66"/>
      <c r="E263" s="66"/>
      <c r="F263" s="66"/>
      <c r="G263" s="66"/>
      <c r="H263" s="66"/>
      <c r="I263" s="66"/>
      <c r="J263" s="66"/>
      <c r="K263" s="67"/>
    </row>
    <row r="264" spans="2:11">
      <c r="C264" s="3"/>
      <c r="D264" s="3"/>
      <c r="E264" s="3"/>
      <c r="F264" s="3"/>
      <c r="G264" s="3"/>
      <c r="H264" s="3"/>
      <c r="I264" s="3"/>
      <c r="J264" s="3"/>
      <c r="K264" s="3"/>
    </row>
    <row r="265" spans="2:11">
      <c r="C265" s="4"/>
      <c r="D265" s="3"/>
      <c r="E265" s="33" t="s">
        <v>45</v>
      </c>
      <c r="F265" s="3"/>
      <c r="G265" s="3"/>
      <c r="H265" s="3"/>
      <c r="I265" s="3"/>
      <c r="J265" s="3"/>
      <c r="K265" s="3"/>
    </row>
    <row r="266" spans="2:11">
      <c r="C266" s="4"/>
      <c r="D266" s="3"/>
      <c r="E266" s="33" t="s">
        <v>116</v>
      </c>
      <c r="F266" s="3"/>
      <c r="G266" s="3"/>
      <c r="H266" s="3"/>
      <c r="I266" s="3"/>
      <c r="J266" s="3"/>
      <c r="K266" s="3"/>
    </row>
    <row r="267" spans="2:11">
      <c r="C267" s="4"/>
      <c r="D267" s="3"/>
      <c r="E267" s="33" t="s">
        <v>117</v>
      </c>
      <c r="F267" s="3"/>
      <c r="G267" s="3"/>
      <c r="H267" s="3"/>
      <c r="I267" s="3"/>
      <c r="J267" s="3"/>
      <c r="K267" s="3"/>
    </row>
    <row r="268" spans="2:11">
      <c r="C268" s="4"/>
      <c r="D268" s="3"/>
      <c r="E268" s="33" t="s">
        <v>118</v>
      </c>
      <c r="F268" s="3"/>
      <c r="G268" s="3"/>
      <c r="H268" s="3"/>
      <c r="I268" s="3"/>
      <c r="J268" s="3"/>
      <c r="K268" s="3"/>
    </row>
    <row r="269" spans="2:11">
      <c r="C269" s="4"/>
      <c r="D269" s="3"/>
      <c r="E269" s="33" t="s">
        <v>11</v>
      </c>
      <c r="F269" s="3"/>
      <c r="G269" s="3"/>
      <c r="H269" s="3"/>
      <c r="I269" s="3"/>
      <c r="J269" s="3"/>
      <c r="K269" s="3"/>
    </row>
    <row r="270" spans="2:11">
      <c r="C270" s="3"/>
      <c r="D270" s="3"/>
      <c r="E270" s="3"/>
      <c r="F270" s="3"/>
      <c r="G270" s="3"/>
      <c r="H270" s="3"/>
      <c r="I270" s="3"/>
      <c r="J270" s="3"/>
      <c r="K270" s="3"/>
    </row>
    <row r="271" spans="2:11" hidden="1">
      <c r="C271" s="13" t="s">
        <v>12</v>
      </c>
      <c r="D271" s="9"/>
      <c r="E271" s="11">
        <f>IF(C265="X",1,IF(C266="X",2,IF(C267="X",3,IF(C268="X",4,0))))</f>
        <v>0</v>
      </c>
      <c r="F271" s="3"/>
      <c r="G271" s="3"/>
      <c r="H271" s="3"/>
      <c r="I271" s="3"/>
      <c r="J271" s="3"/>
      <c r="K271" s="3"/>
    </row>
    <row r="272" spans="2:11">
      <c r="C272" s="3"/>
      <c r="D272" s="3"/>
      <c r="E272" s="3"/>
      <c r="F272" s="3"/>
      <c r="G272" s="3"/>
      <c r="H272" s="3"/>
      <c r="I272" s="3"/>
      <c r="J272" s="3"/>
      <c r="K272" s="3"/>
    </row>
    <row r="273" spans="2:11" ht="36.950000000000003" customHeight="1">
      <c r="B273" s="25"/>
      <c r="C273" s="66" t="s">
        <v>119</v>
      </c>
      <c r="D273" s="66"/>
      <c r="E273" s="66"/>
      <c r="F273" s="66"/>
      <c r="G273" s="66"/>
      <c r="H273" s="66"/>
      <c r="I273" s="66"/>
      <c r="J273" s="66"/>
      <c r="K273" s="67"/>
    </row>
    <row r="274" spans="2:11">
      <c r="C274" s="3"/>
      <c r="D274" s="3"/>
      <c r="E274" s="3"/>
      <c r="F274" s="3"/>
      <c r="G274" s="3"/>
      <c r="H274" s="3"/>
      <c r="I274" s="3"/>
      <c r="J274" s="3"/>
      <c r="K274" s="3"/>
    </row>
    <row r="275" spans="2:11">
      <c r="C275" s="4"/>
      <c r="D275" s="3"/>
      <c r="E275" s="33" t="s">
        <v>120</v>
      </c>
      <c r="F275" s="3"/>
      <c r="G275" s="3"/>
      <c r="H275" s="3"/>
      <c r="I275" s="3"/>
      <c r="J275" s="3"/>
      <c r="K275" s="3"/>
    </row>
    <row r="276" spans="2:11">
      <c r="C276" s="4"/>
      <c r="D276" s="3"/>
      <c r="E276" s="33" t="s">
        <v>121</v>
      </c>
      <c r="F276" s="3"/>
      <c r="G276" s="3"/>
      <c r="H276" s="3"/>
      <c r="I276" s="3"/>
      <c r="J276" s="3"/>
      <c r="K276" s="3"/>
    </row>
    <row r="277" spans="2:11">
      <c r="C277" s="4"/>
      <c r="D277" s="3"/>
      <c r="E277" s="33" t="s">
        <v>122</v>
      </c>
      <c r="F277" s="3"/>
      <c r="G277" s="3"/>
      <c r="H277" s="3"/>
      <c r="I277" s="3"/>
      <c r="J277" s="3"/>
      <c r="K277" s="3"/>
    </row>
    <row r="278" spans="2:11">
      <c r="C278" s="4"/>
      <c r="D278" s="3"/>
      <c r="E278" s="33" t="s">
        <v>123</v>
      </c>
      <c r="F278" s="3"/>
      <c r="G278" s="3"/>
      <c r="H278" s="3"/>
      <c r="I278" s="3"/>
      <c r="J278" s="3"/>
      <c r="K278" s="3"/>
    </row>
    <row r="279" spans="2:11">
      <c r="C279" s="4"/>
      <c r="D279" s="3"/>
      <c r="E279" s="33" t="s">
        <v>11</v>
      </c>
      <c r="F279" s="3"/>
      <c r="G279" s="3"/>
      <c r="H279" s="3"/>
      <c r="I279" s="3"/>
      <c r="J279" s="3"/>
      <c r="K279" s="3"/>
    </row>
    <row r="280" spans="2:11">
      <c r="C280" s="3"/>
      <c r="D280" s="3"/>
      <c r="E280" s="3"/>
      <c r="F280" s="3"/>
      <c r="G280" s="3"/>
      <c r="H280" s="3"/>
      <c r="I280" s="3"/>
      <c r="J280" s="3"/>
      <c r="K280" s="3"/>
    </row>
    <row r="281" spans="2:11" hidden="1">
      <c r="C281" s="13" t="s">
        <v>12</v>
      </c>
      <c r="D281" s="9"/>
      <c r="E281" s="11">
        <f>IF(C275="X",1,IF(C276="X",2,IF(C277="X",3,IF(C278="X",4,0))))</f>
        <v>0</v>
      </c>
      <c r="F281" s="3"/>
      <c r="G281" s="3"/>
      <c r="H281" s="3"/>
      <c r="I281" s="3"/>
      <c r="J281" s="3"/>
      <c r="K281" s="3"/>
    </row>
    <row r="282" spans="2:11">
      <c r="C282" s="3"/>
      <c r="D282" s="3"/>
      <c r="E282" s="3"/>
      <c r="F282" s="3"/>
      <c r="G282" s="3"/>
      <c r="H282" s="3"/>
      <c r="I282" s="3"/>
      <c r="J282" s="3"/>
      <c r="K282" s="3"/>
    </row>
    <row r="283" spans="2:11">
      <c r="B283" s="24"/>
      <c r="C283" s="31" t="s">
        <v>108</v>
      </c>
      <c r="D283" s="31"/>
      <c r="E283" s="31"/>
      <c r="F283" s="32"/>
    </row>
    <row r="284" spans="2:11" ht="15.95" customHeight="1">
      <c r="B284" s="46"/>
      <c r="C284" s="61" t="s">
        <v>124</v>
      </c>
      <c r="D284" s="61"/>
      <c r="E284" s="61"/>
      <c r="F284" s="61"/>
      <c r="G284" s="62"/>
      <c r="H284" s="62"/>
      <c r="I284" s="62"/>
      <c r="J284" s="62"/>
      <c r="K284" s="63"/>
    </row>
    <row r="285" spans="2:11" ht="15.95" customHeight="1">
      <c r="B285" s="47"/>
      <c r="C285" s="64"/>
      <c r="D285" s="64"/>
      <c r="E285" s="64"/>
      <c r="F285" s="64"/>
      <c r="G285" s="64"/>
      <c r="H285" s="64"/>
      <c r="I285" s="64"/>
      <c r="J285" s="64"/>
      <c r="K285" s="65"/>
    </row>
    <row r="287" spans="2:11" ht="36" customHeight="1">
      <c r="B287" s="25"/>
      <c r="C287" s="66" t="s">
        <v>125</v>
      </c>
      <c r="D287" s="66"/>
      <c r="E287" s="66"/>
      <c r="F287" s="66"/>
      <c r="G287" s="66"/>
      <c r="H287" s="66"/>
      <c r="I287" s="66"/>
      <c r="J287" s="66"/>
      <c r="K287" s="67"/>
    </row>
    <row r="288" spans="2:11">
      <c r="C288" s="3"/>
      <c r="D288" s="3"/>
      <c r="E288" s="3"/>
      <c r="F288" s="3"/>
      <c r="G288" s="3"/>
      <c r="H288" s="3"/>
      <c r="I288" s="3"/>
      <c r="J288" s="3"/>
      <c r="K288" s="3"/>
    </row>
    <row r="289" spans="2:11">
      <c r="C289" s="4"/>
      <c r="D289" s="3"/>
      <c r="E289" s="33" t="s">
        <v>126</v>
      </c>
      <c r="F289" s="3"/>
      <c r="G289" s="3"/>
      <c r="H289" s="3"/>
      <c r="I289" s="3"/>
      <c r="J289" s="3"/>
      <c r="K289" s="3"/>
    </row>
    <row r="290" spans="2:11">
      <c r="C290" s="4"/>
      <c r="D290" s="3"/>
      <c r="E290" s="33" t="s">
        <v>127</v>
      </c>
      <c r="F290" s="3"/>
      <c r="G290" s="3"/>
      <c r="H290" s="3"/>
      <c r="I290" s="3"/>
      <c r="J290" s="3"/>
      <c r="K290" s="3"/>
    </row>
    <row r="291" spans="2:11">
      <c r="C291" s="4"/>
      <c r="D291" s="3"/>
      <c r="E291" s="33" t="s">
        <v>128</v>
      </c>
      <c r="F291" s="3"/>
      <c r="G291" s="3"/>
      <c r="H291" s="3"/>
      <c r="I291" s="3"/>
      <c r="J291" s="3"/>
      <c r="K291" s="3"/>
    </row>
    <row r="292" spans="2:11">
      <c r="C292" s="4"/>
      <c r="D292" s="3"/>
      <c r="E292" s="33" t="s">
        <v>129</v>
      </c>
      <c r="F292" s="3"/>
      <c r="G292" s="3"/>
      <c r="H292" s="3"/>
      <c r="I292" s="3"/>
      <c r="J292" s="3"/>
      <c r="K292" s="3"/>
    </row>
    <row r="293" spans="2:11">
      <c r="C293" s="4"/>
      <c r="D293" s="3"/>
      <c r="E293" s="33" t="s">
        <v>11</v>
      </c>
      <c r="F293" s="3"/>
      <c r="G293" s="3"/>
      <c r="H293" s="3"/>
      <c r="I293" s="3"/>
      <c r="J293" s="3"/>
      <c r="K293" s="3"/>
    </row>
    <row r="294" spans="2:11">
      <c r="C294" s="3"/>
      <c r="D294" s="3"/>
      <c r="E294" s="3"/>
      <c r="F294" s="3"/>
      <c r="G294" s="3"/>
      <c r="H294" s="3"/>
      <c r="I294" s="3"/>
      <c r="J294" s="3"/>
      <c r="K294" s="3"/>
    </row>
    <row r="295" spans="2:11" hidden="1">
      <c r="C295" s="13" t="s">
        <v>12</v>
      </c>
      <c r="D295" s="9"/>
      <c r="E295" s="11">
        <f>IF(C289="X",1,IF(C290="X",2,IF(C291="X",3,IF(C292="X",4,0))))</f>
        <v>0</v>
      </c>
      <c r="F295" s="3"/>
      <c r="G295" s="3"/>
      <c r="H295" s="3"/>
      <c r="I295" s="3"/>
      <c r="J295" s="3"/>
      <c r="K295" s="3"/>
    </row>
    <row r="297" spans="2:11" ht="35.1" customHeight="1">
      <c r="B297" s="25"/>
      <c r="C297" s="66" t="s">
        <v>130</v>
      </c>
      <c r="D297" s="66"/>
      <c r="E297" s="66"/>
      <c r="F297" s="66"/>
      <c r="G297" s="66"/>
      <c r="H297" s="66"/>
      <c r="I297" s="66"/>
      <c r="J297" s="66"/>
      <c r="K297" s="67"/>
    </row>
    <row r="298" spans="2:11">
      <c r="C298" s="3"/>
      <c r="D298" s="3"/>
      <c r="E298" s="3"/>
      <c r="F298" s="3"/>
      <c r="G298" s="3"/>
      <c r="H298" s="3"/>
      <c r="I298" s="3"/>
      <c r="J298" s="3"/>
      <c r="K298" s="3"/>
    </row>
    <row r="299" spans="2:11">
      <c r="C299" s="4"/>
      <c r="D299" s="3"/>
      <c r="E299" s="33" t="s">
        <v>131</v>
      </c>
      <c r="F299" s="3"/>
      <c r="G299" s="3"/>
      <c r="H299" s="3"/>
      <c r="I299" s="3"/>
      <c r="J299" s="3"/>
      <c r="K299" s="3"/>
    </row>
    <row r="300" spans="2:11">
      <c r="C300" s="4"/>
      <c r="D300" s="3"/>
      <c r="E300" s="33" t="s">
        <v>132</v>
      </c>
      <c r="F300" s="3"/>
      <c r="G300" s="3"/>
      <c r="H300" s="3"/>
      <c r="I300" s="3"/>
      <c r="J300" s="3"/>
      <c r="K300" s="3"/>
    </row>
    <row r="301" spans="2:11">
      <c r="C301" s="4"/>
      <c r="D301" s="3"/>
      <c r="E301" s="33" t="s">
        <v>133</v>
      </c>
      <c r="F301" s="3"/>
      <c r="G301" s="3"/>
      <c r="H301" s="3"/>
      <c r="I301" s="3"/>
      <c r="J301" s="3"/>
      <c r="K301" s="3"/>
    </row>
    <row r="302" spans="2:11" ht="15.6" customHeight="1">
      <c r="C302" s="4"/>
      <c r="D302" s="3"/>
      <c r="E302" s="72" t="s">
        <v>134</v>
      </c>
      <c r="F302" s="72"/>
      <c r="G302" s="72"/>
      <c r="H302" s="72"/>
      <c r="I302" s="72"/>
      <c r="J302" s="72"/>
      <c r="K302" s="72"/>
    </row>
    <row r="303" spans="2:11">
      <c r="C303" s="4"/>
      <c r="D303" s="3"/>
      <c r="E303" s="33" t="s">
        <v>11</v>
      </c>
      <c r="F303" s="3"/>
      <c r="G303" s="3"/>
      <c r="H303" s="3"/>
      <c r="I303" s="3"/>
      <c r="J303" s="3"/>
      <c r="K303" s="3"/>
    </row>
    <row r="304" spans="2:11">
      <c r="C304" s="3"/>
      <c r="D304" s="3"/>
      <c r="E304" s="3"/>
      <c r="F304" s="3"/>
      <c r="G304" s="3"/>
      <c r="H304" s="3"/>
      <c r="I304" s="3"/>
      <c r="J304" s="3"/>
      <c r="K304" s="3"/>
    </row>
    <row r="305" spans="2:11" hidden="1">
      <c r="C305" s="13"/>
      <c r="D305" s="9"/>
      <c r="E305" s="11">
        <f>IF(C299="X",1,IF(C300="X",2,IF(C301="X",3,IF(C302="X",4,0))))</f>
        <v>0</v>
      </c>
      <c r="F305" s="3"/>
      <c r="G305" s="3"/>
      <c r="H305" s="3"/>
      <c r="I305" s="3"/>
      <c r="J305" s="3"/>
      <c r="K305" s="3"/>
    </row>
    <row r="306" spans="2:11">
      <c r="C306" s="3"/>
      <c r="D306" s="3"/>
      <c r="E306" s="3"/>
      <c r="F306" s="3"/>
      <c r="G306" s="3"/>
      <c r="H306" s="3"/>
      <c r="I306" s="3"/>
      <c r="J306" s="3"/>
      <c r="K306" s="3"/>
    </row>
    <row r="307" spans="2:11" ht="35.1" customHeight="1">
      <c r="B307" s="25"/>
      <c r="C307" s="66" t="s">
        <v>135</v>
      </c>
      <c r="D307" s="66"/>
      <c r="E307" s="66"/>
      <c r="F307" s="66"/>
      <c r="G307" s="66"/>
      <c r="H307" s="66"/>
      <c r="I307" s="66"/>
      <c r="J307" s="66"/>
      <c r="K307" s="67"/>
    </row>
    <row r="308" spans="2:11">
      <c r="C308" s="3"/>
      <c r="D308" s="3"/>
      <c r="E308" s="3"/>
      <c r="F308" s="3"/>
      <c r="G308" s="3"/>
      <c r="H308" s="3"/>
      <c r="I308" s="3"/>
      <c r="J308" s="3"/>
      <c r="K308" s="3"/>
    </row>
    <row r="309" spans="2:11">
      <c r="C309" s="4"/>
      <c r="D309" s="3"/>
      <c r="E309" s="33" t="s">
        <v>136</v>
      </c>
      <c r="F309" s="3"/>
      <c r="G309" s="3"/>
      <c r="H309" s="3"/>
      <c r="I309" s="3"/>
      <c r="J309" s="3"/>
      <c r="K309" s="3"/>
    </row>
    <row r="310" spans="2:11">
      <c r="C310" s="4"/>
      <c r="D310" s="3"/>
      <c r="E310" s="33" t="s">
        <v>137</v>
      </c>
      <c r="F310" s="3"/>
      <c r="G310" s="3"/>
      <c r="H310" s="3"/>
      <c r="I310" s="3"/>
      <c r="J310" s="3"/>
      <c r="K310" s="3"/>
    </row>
    <row r="311" spans="2:11">
      <c r="C311" s="4"/>
      <c r="D311" s="3"/>
      <c r="E311" s="33" t="s">
        <v>138</v>
      </c>
      <c r="F311" s="3"/>
      <c r="G311" s="3"/>
      <c r="H311" s="3"/>
      <c r="I311" s="3"/>
      <c r="J311" s="3"/>
      <c r="K311" s="3"/>
    </row>
    <row r="312" spans="2:11">
      <c r="C312" s="4"/>
      <c r="D312" s="3"/>
      <c r="E312" s="33" t="s">
        <v>139</v>
      </c>
      <c r="F312" s="3"/>
      <c r="G312" s="3"/>
      <c r="H312" s="3"/>
      <c r="I312" s="3"/>
      <c r="J312" s="3"/>
      <c r="K312" s="3"/>
    </row>
    <row r="313" spans="2:11">
      <c r="C313" s="4"/>
      <c r="D313" s="3"/>
      <c r="E313" s="33" t="s">
        <v>11</v>
      </c>
      <c r="F313" s="3"/>
      <c r="G313" s="3"/>
      <c r="H313" s="3"/>
      <c r="I313" s="3"/>
      <c r="J313" s="3"/>
      <c r="K313" s="3"/>
    </row>
    <row r="314" spans="2:11">
      <c r="C314" s="3"/>
      <c r="D314" s="3"/>
      <c r="E314" s="3"/>
      <c r="F314" s="3"/>
      <c r="G314" s="3"/>
      <c r="H314" s="3"/>
      <c r="I314" s="3"/>
      <c r="J314" s="3"/>
      <c r="K314" s="3"/>
    </row>
    <row r="315" spans="2:11" hidden="1">
      <c r="C315" s="13" t="s">
        <v>12</v>
      </c>
      <c r="D315" s="9"/>
      <c r="E315" s="11">
        <f>IF(C309="X",1,IF(C310="X",2,IF(C311="X",3,IF(C312="X",4,0))))</f>
        <v>0</v>
      </c>
      <c r="F315" s="3"/>
      <c r="G315" s="3"/>
      <c r="H315" s="3"/>
      <c r="I315" s="3"/>
      <c r="J315" s="3"/>
      <c r="K315" s="3"/>
    </row>
    <row r="316" spans="2:11">
      <c r="C316" s="3"/>
      <c r="D316" s="3"/>
      <c r="E316" s="3"/>
      <c r="F316" s="3"/>
      <c r="G316" s="3"/>
      <c r="H316" s="3"/>
      <c r="I316" s="3"/>
      <c r="J316" s="3"/>
      <c r="K316" s="3"/>
    </row>
    <row r="317" spans="2:11" ht="33.950000000000003" customHeight="1">
      <c r="B317" s="25"/>
      <c r="C317" s="66" t="s">
        <v>140</v>
      </c>
      <c r="D317" s="66"/>
      <c r="E317" s="66"/>
      <c r="F317" s="66"/>
      <c r="G317" s="66"/>
      <c r="H317" s="66"/>
      <c r="I317" s="66"/>
      <c r="J317" s="66"/>
      <c r="K317" s="67"/>
    </row>
    <row r="318" spans="2:11">
      <c r="C318" s="3"/>
      <c r="D318" s="3"/>
      <c r="E318" s="3"/>
      <c r="F318" s="3"/>
      <c r="G318" s="3"/>
      <c r="H318" s="3"/>
      <c r="I318" s="3"/>
      <c r="J318" s="3"/>
      <c r="K318" s="3"/>
    </row>
    <row r="319" spans="2:11">
      <c r="C319" s="4"/>
      <c r="D319" s="3"/>
      <c r="E319" s="33" t="s">
        <v>45</v>
      </c>
      <c r="F319" s="3"/>
      <c r="G319" s="3"/>
      <c r="H319" s="3"/>
      <c r="I319" s="3"/>
      <c r="J319" s="3"/>
      <c r="K319" s="3"/>
    </row>
    <row r="320" spans="2:11">
      <c r="C320" s="4"/>
      <c r="D320" s="3"/>
      <c r="E320" s="33" t="s">
        <v>141</v>
      </c>
      <c r="F320" s="3"/>
      <c r="G320" s="3"/>
      <c r="H320" s="3"/>
      <c r="I320" s="3"/>
      <c r="J320" s="3"/>
      <c r="K320" s="3"/>
    </row>
    <row r="321" spans="2:11">
      <c r="C321" s="4"/>
      <c r="D321" s="3"/>
      <c r="E321" s="33" t="s">
        <v>142</v>
      </c>
      <c r="F321" s="3"/>
      <c r="G321" s="3"/>
      <c r="H321" s="3"/>
      <c r="I321" s="3"/>
      <c r="J321" s="3"/>
      <c r="K321" s="3"/>
    </row>
    <row r="322" spans="2:11">
      <c r="C322" s="4"/>
      <c r="D322" s="3"/>
      <c r="E322" s="33" t="s">
        <v>143</v>
      </c>
      <c r="F322" s="3"/>
      <c r="G322" s="3"/>
      <c r="H322" s="3"/>
      <c r="I322" s="3"/>
      <c r="J322" s="3"/>
      <c r="K322" s="3"/>
    </row>
    <row r="323" spans="2:11">
      <c r="C323" s="4"/>
      <c r="D323" s="3"/>
      <c r="E323" s="33" t="s">
        <v>11</v>
      </c>
      <c r="F323" s="3"/>
      <c r="G323" s="3"/>
      <c r="H323" s="3"/>
      <c r="I323" s="3"/>
      <c r="J323" s="3"/>
      <c r="K323" s="3"/>
    </row>
    <row r="324" spans="2:11">
      <c r="C324" s="3"/>
      <c r="D324" s="3"/>
      <c r="E324" s="3"/>
      <c r="F324" s="3"/>
      <c r="G324" s="3"/>
      <c r="H324" s="3"/>
      <c r="I324" s="3"/>
      <c r="J324" s="3"/>
      <c r="K324" s="3"/>
    </row>
    <row r="325" spans="2:11" hidden="1">
      <c r="C325" s="13" t="s">
        <v>12</v>
      </c>
      <c r="D325" s="9"/>
      <c r="E325" s="11">
        <f>IF(C319="X",1,IF(C320="X",2,IF(C321="X",3,IF(C322="X",4,0))))</f>
        <v>0</v>
      </c>
      <c r="F325" s="3"/>
      <c r="G325" s="3"/>
      <c r="H325" s="3"/>
      <c r="I325" s="3"/>
      <c r="J325" s="3"/>
      <c r="K325" s="3"/>
    </row>
    <row r="326" spans="2:11">
      <c r="C326" s="3"/>
      <c r="D326" s="3"/>
      <c r="E326" s="3"/>
      <c r="F326" s="3"/>
      <c r="G326" s="3"/>
      <c r="H326" s="3"/>
      <c r="I326" s="3"/>
      <c r="J326" s="3"/>
      <c r="K326" s="3"/>
    </row>
    <row r="327" spans="2:11">
      <c r="B327" s="24"/>
      <c r="C327" s="48" t="s">
        <v>108</v>
      </c>
      <c r="D327" s="48"/>
      <c r="E327" s="48"/>
      <c r="F327" s="49"/>
    </row>
    <row r="328" spans="2:11" ht="15.95" customHeight="1">
      <c r="B328" s="46"/>
      <c r="C328" s="61" t="s">
        <v>144</v>
      </c>
      <c r="D328" s="61"/>
      <c r="E328" s="61"/>
      <c r="F328" s="61"/>
      <c r="G328" s="62"/>
      <c r="H328" s="62"/>
      <c r="I328" s="62"/>
      <c r="J328" s="62"/>
      <c r="K328" s="63"/>
    </row>
    <row r="329" spans="2:11" ht="15.95" customHeight="1">
      <c r="B329" s="47"/>
      <c r="C329" s="64"/>
      <c r="D329" s="64"/>
      <c r="E329" s="64"/>
      <c r="F329" s="64"/>
      <c r="G329" s="64"/>
      <c r="H329" s="64"/>
      <c r="I329" s="64"/>
      <c r="J329" s="64"/>
      <c r="K329" s="65"/>
    </row>
    <row r="331" spans="2:11" ht="35.1" customHeight="1">
      <c r="B331" s="25"/>
      <c r="C331" s="66" t="s">
        <v>145</v>
      </c>
      <c r="D331" s="66"/>
      <c r="E331" s="66"/>
      <c r="F331" s="66"/>
      <c r="G331" s="66"/>
      <c r="H331" s="66"/>
      <c r="I331" s="66"/>
      <c r="J331" s="66"/>
      <c r="K331" s="67"/>
    </row>
    <row r="332" spans="2:11">
      <c r="C332" s="3"/>
      <c r="D332" s="3"/>
      <c r="E332" s="3"/>
      <c r="F332" s="3"/>
      <c r="G332" s="3"/>
      <c r="H332" s="3"/>
      <c r="I332" s="3"/>
      <c r="J332" s="3"/>
      <c r="K332" s="3"/>
    </row>
    <row r="333" spans="2:11">
      <c r="C333" s="4"/>
      <c r="E333" s="12" t="s">
        <v>4</v>
      </c>
      <c r="F333" s="3"/>
      <c r="G333" s="3"/>
      <c r="H333" s="3"/>
      <c r="I333" s="3"/>
      <c r="J333" s="3"/>
      <c r="K333" s="3"/>
    </row>
    <row r="334" spans="2:11">
      <c r="C334" s="4"/>
      <c r="D334" s="3"/>
      <c r="E334" s="12" t="s">
        <v>5</v>
      </c>
      <c r="F334" s="3"/>
      <c r="G334" s="3"/>
      <c r="H334" s="3"/>
      <c r="I334" s="3"/>
      <c r="J334" s="3"/>
      <c r="K334" s="3"/>
    </row>
    <row r="335" spans="2:11">
      <c r="C335" s="4"/>
      <c r="D335" s="3"/>
      <c r="E335" s="12" t="s">
        <v>6</v>
      </c>
      <c r="F335" s="3"/>
      <c r="G335" s="3"/>
      <c r="H335" s="3"/>
      <c r="I335" s="3"/>
      <c r="J335" s="3"/>
      <c r="K335" s="3"/>
    </row>
    <row r="336" spans="2:11">
      <c r="C336" s="4"/>
      <c r="D336" s="3"/>
      <c r="E336" s="12" t="s">
        <v>7</v>
      </c>
      <c r="F336" s="3"/>
      <c r="G336" s="3"/>
      <c r="H336" s="3"/>
      <c r="I336" s="3"/>
      <c r="J336" s="3"/>
      <c r="K336" s="3"/>
    </row>
    <row r="337" spans="2:11">
      <c r="C337" s="4"/>
      <c r="D337" s="3"/>
      <c r="E337" s="12" t="s">
        <v>8</v>
      </c>
      <c r="F337" s="3"/>
      <c r="G337" s="3"/>
      <c r="H337" s="3"/>
      <c r="I337" s="3"/>
      <c r="J337" s="3"/>
      <c r="K337" s="3"/>
    </row>
    <row r="338" spans="2:11">
      <c r="C338" s="4"/>
      <c r="D338" s="3"/>
      <c r="E338" s="12" t="s">
        <v>9</v>
      </c>
      <c r="F338" s="3"/>
      <c r="G338" s="3"/>
      <c r="H338" s="3"/>
      <c r="I338" s="3"/>
      <c r="J338" s="3"/>
      <c r="K338" s="3"/>
    </row>
    <row r="339" spans="2:11">
      <c r="C339" s="4"/>
      <c r="D339" s="3"/>
      <c r="E339" s="12" t="s">
        <v>10</v>
      </c>
      <c r="F339" s="3"/>
      <c r="G339" s="3"/>
      <c r="H339" s="3"/>
      <c r="I339" s="3"/>
      <c r="J339" s="3"/>
      <c r="K339" s="3"/>
    </row>
    <row r="340" spans="2:11">
      <c r="C340" s="4"/>
      <c r="D340" s="3"/>
      <c r="E340" s="12" t="s">
        <v>11</v>
      </c>
      <c r="F340" s="3"/>
      <c r="G340" s="3"/>
      <c r="H340" s="3"/>
      <c r="I340" s="3"/>
      <c r="J340" s="3"/>
      <c r="K340" s="3"/>
    </row>
    <row r="341" spans="2:11">
      <c r="C341" s="3"/>
      <c r="D341" s="3"/>
      <c r="E341" s="3"/>
      <c r="F341" s="3"/>
      <c r="G341" s="3"/>
      <c r="H341" s="3"/>
      <c r="I341" s="3"/>
      <c r="J341" s="3"/>
      <c r="K341" s="3"/>
    </row>
    <row r="342" spans="2:11" hidden="1">
      <c r="C342" s="13" t="s">
        <v>12</v>
      </c>
      <c r="D342" s="10"/>
      <c r="E342" s="11">
        <f>IF(OR(C333="X",C339="X"),1,IF(OR(C334="X",C338="X"),2,IF(OR(C335="X",C337="X"),3,IF(C336="X",4,0))))</f>
        <v>0</v>
      </c>
      <c r="F342" s="3"/>
      <c r="G342" s="3"/>
      <c r="H342" s="3"/>
      <c r="I342" s="3"/>
      <c r="J342" s="3"/>
      <c r="K342" s="3"/>
    </row>
    <row r="343" spans="2:11">
      <c r="C343" s="3"/>
      <c r="D343" s="3"/>
      <c r="E343" s="3"/>
      <c r="F343" s="3"/>
      <c r="G343" s="3"/>
      <c r="H343" s="3"/>
      <c r="I343" s="3"/>
      <c r="J343" s="3"/>
      <c r="K343" s="3"/>
    </row>
    <row r="344" spans="2:11" ht="38.1" customHeight="1">
      <c r="B344" s="25"/>
      <c r="C344" s="66" t="s">
        <v>146</v>
      </c>
      <c r="D344" s="66"/>
      <c r="E344" s="66"/>
      <c r="F344" s="66"/>
      <c r="G344" s="66"/>
      <c r="H344" s="66"/>
      <c r="I344" s="66"/>
      <c r="J344" s="66"/>
      <c r="K344" s="67"/>
    </row>
    <row r="345" spans="2:11">
      <c r="C345" s="3"/>
      <c r="D345" s="3"/>
      <c r="E345" s="3"/>
      <c r="F345" s="3"/>
      <c r="G345" s="3"/>
      <c r="H345" s="3"/>
      <c r="I345" s="3"/>
      <c r="J345" s="3"/>
      <c r="K345" s="3"/>
    </row>
    <row r="346" spans="2:11">
      <c r="C346" s="4"/>
      <c r="D346" s="3"/>
      <c r="E346" s="33" t="s">
        <v>147</v>
      </c>
      <c r="F346" s="3"/>
      <c r="G346" s="3"/>
      <c r="H346" s="3"/>
      <c r="I346" s="3"/>
      <c r="J346" s="3"/>
      <c r="K346" s="3"/>
    </row>
    <row r="347" spans="2:11">
      <c r="C347" s="4"/>
      <c r="D347" s="3"/>
      <c r="E347" s="33" t="s">
        <v>148</v>
      </c>
      <c r="F347" s="3"/>
      <c r="G347" s="3"/>
      <c r="H347" s="3"/>
      <c r="I347" s="3"/>
      <c r="J347" s="3"/>
      <c r="K347" s="3"/>
    </row>
    <row r="348" spans="2:11">
      <c r="C348" s="4"/>
      <c r="D348" s="3"/>
      <c r="E348" s="33" t="s">
        <v>149</v>
      </c>
      <c r="F348" s="3"/>
      <c r="G348" s="3"/>
      <c r="H348" s="3"/>
      <c r="I348" s="3"/>
      <c r="J348" s="3"/>
      <c r="K348" s="3"/>
    </row>
    <row r="349" spans="2:11">
      <c r="C349" s="4"/>
      <c r="D349" s="3"/>
      <c r="E349" s="33" t="s">
        <v>150</v>
      </c>
      <c r="F349" s="3"/>
      <c r="G349" s="3"/>
      <c r="H349" s="3"/>
      <c r="I349" s="3"/>
      <c r="J349" s="3"/>
      <c r="K349" s="3"/>
    </row>
    <row r="350" spans="2:11">
      <c r="C350" s="4"/>
      <c r="D350" s="3"/>
      <c r="E350" s="33" t="s">
        <v>11</v>
      </c>
      <c r="F350" s="3"/>
      <c r="G350" s="3"/>
      <c r="H350" s="3"/>
      <c r="I350" s="3"/>
      <c r="J350" s="3"/>
      <c r="K350" s="3"/>
    </row>
    <row r="351" spans="2:11">
      <c r="C351" s="3"/>
      <c r="D351" s="3"/>
      <c r="E351" s="3"/>
      <c r="F351" s="3"/>
      <c r="G351" s="3"/>
      <c r="H351" s="3"/>
      <c r="I351" s="3"/>
      <c r="J351" s="3"/>
      <c r="K351" s="3"/>
    </row>
    <row r="352" spans="2:11" hidden="1">
      <c r="C352" s="13" t="s">
        <v>12</v>
      </c>
      <c r="D352" s="9"/>
      <c r="E352" s="11">
        <f>IF(C346="X",1,IF(C347="X",2,IF(C348="X",3,IF(C349="X",4,0))))</f>
        <v>0</v>
      </c>
      <c r="F352" s="3"/>
      <c r="G352" s="3"/>
      <c r="H352" s="3"/>
      <c r="I352" s="3"/>
      <c r="J352" s="3"/>
      <c r="K352" s="3"/>
    </row>
    <row r="353" spans="2:11">
      <c r="C353" s="3"/>
      <c r="D353" s="3"/>
      <c r="E353" s="3"/>
      <c r="F353" s="3"/>
      <c r="G353" s="3"/>
      <c r="H353" s="3"/>
      <c r="I353" s="3"/>
      <c r="J353" s="3"/>
      <c r="K353" s="3"/>
    </row>
    <row r="354" spans="2:11" ht="45.95" customHeight="1">
      <c r="B354" s="25"/>
      <c r="C354" s="66" t="s">
        <v>151</v>
      </c>
      <c r="D354" s="66"/>
      <c r="E354" s="66"/>
      <c r="F354" s="66"/>
      <c r="G354" s="66"/>
      <c r="H354" s="66"/>
      <c r="I354" s="66"/>
      <c r="J354" s="66"/>
      <c r="K354" s="67"/>
    </row>
    <row r="355" spans="2:11">
      <c r="C355" s="3"/>
      <c r="D355" s="3"/>
      <c r="E355" s="3"/>
      <c r="F355" s="3"/>
      <c r="G355" s="3"/>
      <c r="H355" s="3"/>
      <c r="I355" s="3"/>
      <c r="J355" s="3"/>
      <c r="K355" s="3"/>
    </row>
    <row r="356" spans="2:11">
      <c r="C356" s="4"/>
      <c r="D356" s="3"/>
      <c r="E356" s="33" t="s">
        <v>45</v>
      </c>
      <c r="F356" s="3"/>
      <c r="G356" s="3"/>
      <c r="H356" s="3"/>
      <c r="I356" s="3"/>
      <c r="J356" s="3"/>
      <c r="K356" s="3"/>
    </row>
    <row r="357" spans="2:11">
      <c r="C357" s="4"/>
      <c r="D357" s="3"/>
      <c r="E357" s="33" t="s">
        <v>152</v>
      </c>
      <c r="F357" s="3"/>
      <c r="G357" s="3"/>
      <c r="H357" s="3"/>
      <c r="I357" s="3"/>
      <c r="J357" s="3"/>
      <c r="K357" s="3"/>
    </row>
    <row r="358" spans="2:11">
      <c r="C358" s="4"/>
      <c r="D358" s="3"/>
      <c r="E358" s="33" t="s">
        <v>153</v>
      </c>
      <c r="F358" s="3"/>
      <c r="G358" s="3"/>
      <c r="H358" s="3"/>
      <c r="I358" s="3"/>
      <c r="J358" s="3"/>
      <c r="K358" s="3"/>
    </row>
    <row r="359" spans="2:11">
      <c r="C359" s="4"/>
      <c r="D359" s="3"/>
      <c r="E359" s="33" t="s">
        <v>154</v>
      </c>
      <c r="F359" s="3"/>
      <c r="G359" s="3"/>
      <c r="H359" s="3"/>
      <c r="I359" s="3"/>
      <c r="J359" s="3"/>
      <c r="K359" s="3"/>
    </row>
    <row r="360" spans="2:11">
      <c r="C360" s="4"/>
      <c r="D360" s="3"/>
      <c r="E360" s="33" t="s">
        <v>11</v>
      </c>
      <c r="F360" s="3"/>
      <c r="G360" s="3"/>
      <c r="H360" s="3"/>
      <c r="I360" s="3"/>
      <c r="J360" s="3"/>
      <c r="K360" s="3"/>
    </row>
    <row r="361" spans="2:11">
      <c r="C361" s="3"/>
      <c r="D361" s="3"/>
      <c r="E361" s="3"/>
      <c r="F361" s="3"/>
      <c r="G361" s="3"/>
      <c r="H361" s="3"/>
      <c r="I361" s="3"/>
      <c r="J361" s="3"/>
      <c r="K361" s="3"/>
    </row>
    <row r="362" spans="2:11" hidden="1">
      <c r="C362" s="13" t="s">
        <v>12</v>
      </c>
      <c r="D362" s="9"/>
      <c r="E362" s="11">
        <f>IF(C356="X",1,IF(C357="X",2,IF(C358="X",3,IF(C359="X",4,0))))</f>
        <v>0</v>
      </c>
      <c r="F362" s="3"/>
      <c r="G362" s="3"/>
      <c r="H362" s="3"/>
      <c r="I362" s="3"/>
      <c r="J362" s="3"/>
      <c r="K362" s="3"/>
    </row>
    <row r="363" spans="2:11">
      <c r="C363" s="3"/>
      <c r="D363" s="3"/>
      <c r="E363" s="3"/>
      <c r="F363" s="3"/>
      <c r="G363" s="3"/>
      <c r="H363" s="3"/>
      <c r="I363" s="3"/>
      <c r="J363" s="3"/>
      <c r="K363" s="3"/>
    </row>
    <row r="364" spans="2:11">
      <c r="B364" s="24"/>
      <c r="C364" s="48" t="s">
        <v>108</v>
      </c>
      <c r="D364" s="48"/>
      <c r="E364" s="48"/>
      <c r="F364" s="49"/>
    </row>
    <row r="365" spans="2:11" ht="15.95" customHeight="1">
      <c r="B365" s="46"/>
      <c r="C365" s="61" t="s">
        <v>155</v>
      </c>
      <c r="D365" s="61"/>
      <c r="E365" s="61"/>
      <c r="F365" s="61"/>
      <c r="G365" s="62"/>
      <c r="H365" s="62"/>
      <c r="I365" s="62"/>
      <c r="J365" s="62"/>
      <c r="K365" s="63"/>
    </row>
    <row r="366" spans="2:11" ht="15.95" customHeight="1">
      <c r="B366" s="47"/>
      <c r="C366" s="64"/>
      <c r="D366" s="64"/>
      <c r="E366" s="64"/>
      <c r="F366" s="64"/>
      <c r="G366" s="64"/>
      <c r="H366" s="64"/>
      <c r="I366" s="64"/>
      <c r="J366" s="64"/>
      <c r="K366" s="65"/>
    </row>
    <row r="368" spans="2:11" ht="35.1" customHeight="1">
      <c r="B368" s="25"/>
      <c r="C368" s="66" t="s">
        <v>156</v>
      </c>
      <c r="D368" s="66"/>
      <c r="E368" s="66"/>
      <c r="F368" s="66"/>
      <c r="G368" s="66"/>
      <c r="H368" s="66"/>
      <c r="I368" s="66"/>
      <c r="J368" s="66"/>
      <c r="K368" s="67"/>
    </row>
    <row r="369" spans="2:11">
      <c r="C369" s="3"/>
      <c r="D369" s="3"/>
      <c r="E369" s="3"/>
      <c r="F369" s="3"/>
      <c r="G369" s="3"/>
      <c r="H369" s="3"/>
      <c r="I369" s="3"/>
      <c r="J369" s="3"/>
      <c r="K369" s="3"/>
    </row>
    <row r="370" spans="2:11">
      <c r="C370" s="4"/>
      <c r="D370" s="3"/>
      <c r="E370" s="33" t="s">
        <v>157</v>
      </c>
      <c r="F370" s="3"/>
      <c r="G370" s="3"/>
      <c r="H370" s="3"/>
      <c r="I370" s="3"/>
      <c r="J370" s="3"/>
      <c r="K370" s="3"/>
    </row>
    <row r="371" spans="2:11">
      <c r="C371" s="4"/>
      <c r="D371" s="3"/>
      <c r="E371" s="33" t="s">
        <v>158</v>
      </c>
      <c r="F371" s="3"/>
      <c r="G371" s="3"/>
      <c r="H371" s="3"/>
      <c r="I371" s="3"/>
      <c r="J371" s="3"/>
      <c r="K371" s="3"/>
    </row>
    <row r="372" spans="2:11">
      <c r="C372" s="4"/>
      <c r="D372" s="3"/>
      <c r="E372" s="33" t="s">
        <v>159</v>
      </c>
      <c r="F372" s="3"/>
      <c r="G372" s="3"/>
      <c r="H372" s="3"/>
      <c r="I372" s="3"/>
      <c r="J372" s="3"/>
      <c r="K372" s="3"/>
    </row>
    <row r="373" spans="2:11">
      <c r="C373" s="4"/>
      <c r="D373" s="3"/>
      <c r="E373" s="33" t="s">
        <v>160</v>
      </c>
      <c r="F373" s="3"/>
      <c r="G373" s="3"/>
      <c r="H373" s="3"/>
      <c r="I373" s="3"/>
      <c r="J373" s="3"/>
      <c r="K373" s="3"/>
    </row>
    <row r="374" spans="2:11">
      <c r="C374" s="4"/>
      <c r="D374" s="3"/>
      <c r="E374" s="33" t="s">
        <v>11</v>
      </c>
      <c r="F374" s="3"/>
      <c r="G374" s="3"/>
      <c r="H374" s="3"/>
      <c r="I374" s="3"/>
      <c r="J374" s="3"/>
      <c r="K374" s="3"/>
    </row>
    <row r="375" spans="2:11">
      <c r="C375" s="3"/>
      <c r="D375" s="3"/>
      <c r="E375" s="3"/>
      <c r="F375" s="3"/>
      <c r="G375" s="3"/>
      <c r="H375" s="3"/>
      <c r="I375" s="3"/>
      <c r="J375" s="3"/>
      <c r="K375" s="3"/>
    </row>
    <row r="376" spans="2:11" hidden="1">
      <c r="C376" s="13" t="s">
        <v>12</v>
      </c>
      <c r="D376" s="9"/>
      <c r="E376" s="11">
        <f>IF(C370="X",1,IF(C371="X",2,IF(C372="X",3,IF(C373="X",4,0))))</f>
        <v>0</v>
      </c>
      <c r="F376" s="3"/>
      <c r="G376" s="3"/>
      <c r="H376" s="3"/>
      <c r="I376" s="3"/>
      <c r="J376" s="3"/>
      <c r="K376" s="3"/>
    </row>
    <row r="377" spans="2:11">
      <c r="C377" s="3"/>
      <c r="D377" s="3"/>
      <c r="E377" s="3"/>
      <c r="F377" s="3"/>
      <c r="G377" s="3"/>
      <c r="H377" s="3"/>
      <c r="I377" s="3"/>
      <c r="J377" s="3"/>
      <c r="K377" s="3"/>
    </row>
    <row r="378" spans="2:11">
      <c r="B378" s="26"/>
      <c r="C378" s="52" t="s">
        <v>161</v>
      </c>
      <c r="D378" s="52"/>
      <c r="E378" s="52"/>
      <c r="F378" s="53"/>
    </row>
    <row r="379" spans="2:11" ht="15.95" customHeight="1">
      <c r="B379" s="27"/>
      <c r="C379" s="74" t="s">
        <v>162</v>
      </c>
      <c r="D379" s="74"/>
      <c r="E379" s="74"/>
      <c r="F379" s="74"/>
      <c r="G379" s="75"/>
      <c r="H379" s="75"/>
      <c r="I379" s="75"/>
      <c r="J379" s="75"/>
      <c r="K379" s="76"/>
    </row>
    <row r="380" spans="2:11" ht="15.95" customHeight="1">
      <c r="B380" s="28"/>
      <c r="C380" s="77"/>
      <c r="D380" s="77"/>
      <c r="E380" s="77"/>
      <c r="F380" s="77"/>
      <c r="G380" s="77"/>
      <c r="H380" s="77"/>
      <c r="I380" s="77"/>
      <c r="J380" s="77"/>
      <c r="K380" s="78"/>
    </row>
    <row r="381" spans="2:11" ht="32.1" customHeight="1"/>
    <row r="382" spans="2:11" ht="50.1" customHeight="1">
      <c r="B382" s="29"/>
      <c r="C382" s="79" t="s">
        <v>163</v>
      </c>
      <c r="D382" s="79"/>
      <c r="E382" s="79"/>
      <c r="F382" s="79"/>
      <c r="G382" s="79"/>
      <c r="H382" s="79"/>
      <c r="I382" s="79"/>
      <c r="J382" s="79"/>
      <c r="K382" s="80"/>
    </row>
    <row r="383" spans="2:11">
      <c r="C383" s="3"/>
      <c r="D383" s="3"/>
      <c r="E383" s="3"/>
      <c r="F383" s="3"/>
      <c r="G383" s="3"/>
      <c r="H383" s="3"/>
      <c r="I383" s="3"/>
      <c r="J383" s="3"/>
      <c r="K383" s="3"/>
    </row>
    <row r="384" spans="2:11">
      <c r="C384" s="4"/>
      <c r="E384" s="12" t="s">
        <v>4</v>
      </c>
      <c r="F384" s="3"/>
      <c r="G384" s="3"/>
      <c r="H384" s="3"/>
      <c r="I384" s="3"/>
      <c r="J384" s="3"/>
      <c r="K384" s="3"/>
    </row>
    <row r="385" spans="2:11">
      <c r="C385" s="4"/>
      <c r="D385" s="3"/>
      <c r="E385" s="12" t="s">
        <v>5</v>
      </c>
      <c r="F385" s="3"/>
      <c r="G385" s="3"/>
      <c r="H385" s="3"/>
      <c r="I385" s="3"/>
      <c r="J385" s="3"/>
      <c r="K385" s="3"/>
    </row>
    <row r="386" spans="2:11">
      <c r="C386" s="4"/>
      <c r="D386" s="3"/>
      <c r="E386" s="12" t="s">
        <v>6</v>
      </c>
      <c r="F386" s="3"/>
      <c r="G386" s="3"/>
      <c r="H386" s="3"/>
      <c r="I386" s="3"/>
      <c r="J386" s="3"/>
      <c r="K386" s="3"/>
    </row>
    <row r="387" spans="2:11">
      <c r="C387" s="4"/>
      <c r="D387" s="3"/>
      <c r="E387" s="12" t="s">
        <v>7</v>
      </c>
      <c r="F387" s="3"/>
      <c r="G387" s="3"/>
      <c r="H387" s="3"/>
      <c r="I387" s="3"/>
      <c r="J387" s="3"/>
      <c r="K387" s="3"/>
    </row>
    <row r="388" spans="2:11">
      <c r="C388" s="4"/>
      <c r="D388" s="3"/>
      <c r="E388" s="12" t="s">
        <v>8</v>
      </c>
      <c r="F388" s="3"/>
      <c r="G388" s="3"/>
      <c r="H388" s="3"/>
      <c r="I388" s="3"/>
      <c r="J388" s="3"/>
      <c r="K388" s="3"/>
    </row>
    <row r="389" spans="2:11">
      <c r="C389" s="4"/>
      <c r="D389" s="3"/>
      <c r="E389" s="12" t="s">
        <v>9</v>
      </c>
      <c r="F389" s="3"/>
      <c r="G389" s="3"/>
      <c r="H389" s="3"/>
      <c r="I389" s="3"/>
      <c r="J389" s="3"/>
      <c r="K389" s="3"/>
    </row>
    <row r="390" spans="2:11">
      <c r="C390" s="4"/>
      <c r="D390" s="3"/>
      <c r="E390" s="12" t="s">
        <v>10</v>
      </c>
      <c r="F390" s="3"/>
      <c r="G390" s="3"/>
      <c r="H390" s="3"/>
      <c r="I390" s="3"/>
      <c r="J390" s="3"/>
      <c r="K390" s="3"/>
    </row>
    <row r="391" spans="2:11">
      <c r="C391" s="4"/>
      <c r="D391" s="3"/>
      <c r="E391" s="12" t="s">
        <v>11</v>
      </c>
      <c r="F391" s="3"/>
      <c r="G391" s="3"/>
      <c r="H391" s="3"/>
      <c r="I391" s="3"/>
      <c r="J391" s="3"/>
      <c r="K391" s="3"/>
    </row>
    <row r="392" spans="2:11">
      <c r="C392" s="3"/>
      <c r="D392" s="3"/>
      <c r="E392" s="3"/>
      <c r="F392" s="3"/>
      <c r="G392" s="3"/>
      <c r="H392" s="3"/>
      <c r="I392" s="3"/>
      <c r="J392" s="3"/>
      <c r="K392" s="3"/>
    </row>
    <row r="393" spans="2:11" hidden="1">
      <c r="C393" s="13" t="s">
        <v>12</v>
      </c>
      <c r="D393" s="10"/>
      <c r="E393" s="11">
        <f>IF(OR(C384="X",C390="X"),1,IF(OR(C385="X",C389="X"),2,IF(OR(C386="X",C388="X"),3,IF(C387="X",4,0))))</f>
        <v>0</v>
      </c>
      <c r="F393" s="3"/>
      <c r="G393" s="3"/>
      <c r="H393" s="3"/>
      <c r="I393" s="3"/>
      <c r="J393" s="3"/>
      <c r="K393" s="3"/>
    </row>
    <row r="394" spans="2:11">
      <c r="C394" s="3"/>
      <c r="D394" s="3"/>
      <c r="E394" s="3"/>
      <c r="F394" s="3"/>
      <c r="G394" s="3"/>
      <c r="H394" s="3"/>
      <c r="I394" s="3"/>
      <c r="J394" s="3"/>
      <c r="K394" s="3"/>
    </row>
    <row r="395" spans="2:11" ht="48" customHeight="1">
      <c r="B395" s="29"/>
      <c r="C395" s="83" t="s">
        <v>164</v>
      </c>
      <c r="D395" s="83"/>
      <c r="E395" s="83"/>
      <c r="F395" s="83"/>
      <c r="G395" s="83"/>
      <c r="H395" s="83"/>
      <c r="I395" s="83"/>
      <c r="J395" s="83"/>
      <c r="K395" s="84"/>
    </row>
    <row r="396" spans="2:11">
      <c r="C396" s="3"/>
      <c r="D396" s="3"/>
      <c r="E396" s="3"/>
      <c r="F396" s="3"/>
      <c r="G396" s="3"/>
      <c r="H396" s="3"/>
      <c r="I396" s="3"/>
      <c r="J396" s="3"/>
      <c r="K396" s="3"/>
    </row>
    <row r="397" spans="2:11">
      <c r="C397" s="4"/>
      <c r="D397" s="3"/>
      <c r="E397" s="14" t="s">
        <v>45</v>
      </c>
      <c r="F397" s="3"/>
      <c r="G397" s="3"/>
      <c r="H397" s="3"/>
      <c r="I397" s="3"/>
      <c r="J397" s="3"/>
      <c r="K397" s="3"/>
    </row>
    <row r="398" spans="2:11">
      <c r="C398" s="4"/>
      <c r="D398" s="3"/>
      <c r="E398" s="14" t="s">
        <v>165</v>
      </c>
      <c r="F398" s="3"/>
      <c r="G398" s="3"/>
      <c r="H398" s="3"/>
      <c r="I398" s="3"/>
      <c r="J398" s="3"/>
      <c r="K398" s="3"/>
    </row>
    <row r="399" spans="2:11">
      <c r="C399" s="4"/>
      <c r="D399" s="3"/>
      <c r="E399" s="14" t="s">
        <v>166</v>
      </c>
      <c r="F399" s="3"/>
      <c r="G399" s="3"/>
      <c r="H399" s="3"/>
      <c r="I399" s="3"/>
      <c r="J399" s="3"/>
      <c r="K399" s="3"/>
    </row>
    <row r="400" spans="2:11">
      <c r="C400" s="4"/>
      <c r="D400" s="3"/>
      <c r="E400" s="14" t="s">
        <v>167</v>
      </c>
      <c r="F400" s="3"/>
      <c r="G400" s="3"/>
      <c r="H400" s="3"/>
      <c r="I400" s="3"/>
      <c r="J400" s="3"/>
      <c r="K400" s="3"/>
    </row>
    <row r="401" spans="2:11">
      <c r="C401" s="4"/>
      <c r="D401" s="3"/>
      <c r="E401" s="14" t="s">
        <v>11</v>
      </c>
      <c r="F401" s="3"/>
      <c r="G401" s="3"/>
      <c r="H401" s="3"/>
      <c r="I401" s="3"/>
      <c r="J401" s="3"/>
      <c r="K401" s="3"/>
    </row>
    <row r="402" spans="2:11">
      <c r="C402" s="3"/>
      <c r="D402" s="3"/>
      <c r="E402" s="3"/>
      <c r="F402" s="3"/>
      <c r="G402" s="3"/>
      <c r="H402" s="3"/>
      <c r="I402" s="3"/>
      <c r="J402" s="3"/>
      <c r="K402" s="3"/>
    </row>
    <row r="403" spans="2:11" hidden="1">
      <c r="C403" s="13" t="s">
        <v>12</v>
      </c>
      <c r="D403" s="9"/>
      <c r="E403" s="11">
        <f>IF(C397="X",1,IF(C398="X",2,IF(C399="X",3,IF(C400="X",4,0))))</f>
        <v>0</v>
      </c>
      <c r="F403" s="3"/>
      <c r="G403" s="3"/>
      <c r="H403" s="3"/>
      <c r="I403" s="3"/>
      <c r="J403" s="3"/>
      <c r="K403" s="3"/>
    </row>
    <row r="405" spans="2:11" ht="51.95" customHeight="1">
      <c r="B405" s="29"/>
      <c r="C405" s="79" t="s">
        <v>168</v>
      </c>
      <c r="D405" s="79"/>
      <c r="E405" s="79"/>
      <c r="F405" s="79"/>
      <c r="G405" s="79"/>
      <c r="H405" s="79"/>
      <c r="I405" s="79"/>
      <c r="J405" s="79"/>
      <c r="K405" s="80"/>
    </row>
    <row r="406" spans="2:11">
      <c r="C406" s="3"/>
      <c r="D406" s="3"/>
      <c r="E406" s="3"/>
      <c r="F406" s="3"/>
      <c r="G406" s="3"/>
      <c r="H406" s="3"/>
      <c r="I406" s="3"/>
      <c r="J406" s="3"/>
      <c r="K406" s="3"/>
    </row>
    <row r="407" spans="2:11">
      <c r="C407" s="4"/>
      <c r="D407" s="3"/>
      <c r="E407" s="33" t="s">
        <v>169</v>
      </c>
      <c r="F407" s="3"/>
      <c r="G407" s="3"/>
      <c r="H407" s="3"/>
      <c r="I407" s="3"/>
      <c r="J407" s="3"/>
      <c r="K407" s="3"/>
    </row>
    <row r="408" spans="2:11">
      <c r="C408" s="4"/>
      <c r="D408" s="3"/>
      <c r="E408" s="33" t="s">
        <v>170</v>
      </c>
      <c r="F408" s="3"/>
      <c r="G408" s="3"/>
      <c r="H408" s="3"/>
      <c r="I408" s="3"/>
      <c r="J408" s="3"/>
      <c r="K408" s="3"/>
    </row>
    <row r="409" spans="2:11">
      <c r="C409" s="4"/>
      <c r="D409" s="3"/>
      <c r="E409" s="33" t="s">
        <v>171</v>
      </c>
      <c r="F409" s="3"/>
      <c r="G409" s="3"/>
      <c r="H409" s="3"/>
      <c r="I409" s="3"/>
      <c r="J409" s="3"/>
      <c r="K409" s="3"/>
    </row>
    <row r="410" spans="2:11">
      <c r="C410" s="4"/>
      <c r="D410" s="3"/>
      <c r="E410" s="33" t="s">
        <v>172</v>
      </c>
      <c r="F410" s="3"/>
      <c r="G410" s="3"/>
      <c r="H410" s="3"/>
      <c r="I410" s="3"/>
      <c r="J410" s="3"/>
      <c r="K410" s="3"/>
    </row>
    <row r="411" spans="2:11">
      <c r="C411" s="4"/>
      <c r="D411" s="3"/>
      <c r="E411" s="33" t="s">
        <v>11</v>
      </c>
      <c r="F411" s="3"/>
      <c r="G411" s="3"/>
      <c r="H411" s="3"/>
      <c r="I411" s="3"/>
      <c r="J411" s="3"/>
      <c r="K411" s="3"/>
    </row>
    <row r="412" spans="2:11">
      <c r="C412" s="3"/>
      <c r="D412" s="3"/>
      <c r="E412" s="3"/>
      <c r="F412" s="3"/>
      <c r="G412" s="3"/>
      <c r="H412" s="3"/>
      <c r="I412" s="3"/>
      <c r="J412" s="3"/>
      <c r="K412" s="3"/>
    </row>
    <row r="413" spans="2:11" hidden="1">
      <c r="C413" s="13" t="s">
        <v>12</v>
      </c>
      <c r="D413" s="9"/>
      <c r="E413" s="11">
        <f>IF(C407="X",1,IF(C408="X",2,IF(C409="X",3,IF(C410="X",4,0))))</f>
        <v>0</v>
      </c>
      <c r="F413" s="3"/>
      <c r="G413" s="3"/>
      <c r="H413" s="3"/>
      <c r="I413" s="3"/>
      <c r="J413" s="3"/>
      <c r="K413" s="3"/>
    </row>
    <row r="414" spans="2:11">
      <c r="C414" s="3"/>
      <c r="D414" s="3"/>
      <c r="E414" s="3"/>
      <c r="F414" s="3"/>
      <c r="G414" s="3"/>
      <c r="H414" s="3"/>
      <c r="I414" s="3"/>
      <c r="J414" s="3"/>
      <c r="K414" s="3"/>
    </row>
    <row r="415" spans="2:11" ht="35.1" customHeight="1">
      <c r="B415" s="29"/>
      <c r="C415" s="81" t="s">
        <v>173</v>
      </c>
      <c r="D415" s="81"/>
      <c r="E415" s="81"/>
      <c r="F415" s="81"/>
      <c r="G415" s="81"/>
      <c r="H415" s="81"/>
      <c r="I415" s="81"/>
      <c r="J415" s="81"/>
      <c r="K415" s="82"/>
    </row>
    <row r="416" spans="2:11">
      <c r="C416" s="3"/>
      <c r="D416" s="3"/>
      <c r="E416" s="3"/>
      <c r="F416" s="3"/>
      <c r="G416" s="3"/>
      <c r="H416" s="3"/>
      <c r="I416" s="3"/>
      <c r="J416" s="3"/>
      <c r="K416" s="3"/>
    </row>
    <row r="417" spans="2:11">
      <c r="C417" s="4"/>
      <c r="D417" s="3"/>
      <c r="E417" s="33" t="s">
        <v>174</v>
      </c>
      <c r="F417" s="3"/>
      <c r="G417" s="3"/>
      <c r="H417" s="3"/>
      <c r="I417" s="3"/>
      <c r="J417" s="3"/>
      <c r="K417" s="3"/>
    </row>
    <row r="418" spans="2:11">
      <c r="C418" s="4"/>
      <c r="D418" s="3"/>
      <c r="E418" s="33" t="s">
        <v>175</v>
      </c>
      <c r="F418" s="3"/>
      <c r="G418" s="3"/>
      <c r="H418" s="3"/>
      <c r="I418" s="3"/>
      <c r="J418" s="3"/>
      <c r="K418" s="3"/>
    </row>
    <row r="419" spans="2:11">
      <c r="C419" s="4"/>
      <c r="D419" s="3"/>
      <c r="E419" s="33" t="s">
        <v>176</v>
      </c>
      <c r="F419" s="3"/>
      <c r="G419" s="3"/>
      <c r="H419" s="3"/>
      <c r="I419" s="3"/>
      <c r="J419" s="3"/>
      <c r="K419" s="3"/>
    </row>
    <row r="420" spans="2:11">
      <c r="C420" s="4"/>
      <c r="D420" s="3"/>
      <c r="E420" s="33" t="s">
        <v>177</v>
      </c>
      <c r="F420" s="3"/>
      <c r="G420" s="3"/>
      <c r="H420" s="3"/>
      <c r="I420" s="3"/>
      <c r="J420" s="3"/>
      <c r="K420" s="3"/>
    </row>
    <row r="421" spans="2:11">
      <c r="C421" s="4"/>
      <c r="D421" s="3"/>
      <c r="E421" s="33" t="s">
        <v>11</v>
      </c>
      <c r="F421" s="3"/>
      <c r="G421" s="3"/>
      <c r="H421" s="3"/>
      <c r="I421" s="3"/>
      <c r="J421" s="3"/>
      <c r="K421" s="3"/>
    </row>
    <row r="422" spans="2:11">
      <c r="C422" s="3"/>
      <c r="D422" s="3"/>
      <c r="E422" s="3"/>
      <c r="F422" s="3"/>
      <c r="G422" s="3"/>
      <c r="H422" s="3"/>
      <c r="I422" s="3"/>
      <c r="J422" s="3"/>
      <c r="K422" s="3"/>
    </row>
    <row r="423" spans="2:11" hidden="1">
      <c r="C423" s="13" t="s">
        <v>12</v>
      </c>
      <c r="D423" s="9"/>
      <c r="E423" s="11">
        <f>IF(C417="X",1,IF(C418="X",2,IF(C419="X",3,IF(C420="X",4,0))))</f>
        <v>0</v>
      </c>
      <c r="F423" s="3"/>
      <c r="G423" s="3"/>
      <c r="H423" s="3"/>
      <c r="I423" s="3"/>
      <c r="J423" s="3"/>
      <c r="K423" s="3"/>
    </row>
    <row r="424" spans="2:11">
      <c r="C424" s="3"/>
      <c r="D424" s="3"/>
      <c r="E424" s="3"/>
      <c r="F424" s="3"/>
      <c r="G424" s="3"/>
      <c r="H424" s="3"/>
      <c r="I424" s="3"/>
      <c r="J424" s="3"/>
      <c r="K424" s="3"/>
    </row>
    <row r="425" spans="2:11">
      <c r="B425" s="26"/>
      <c r="C425" s="52" t="s">
        <v>161</v>
      </c>
      <c r="D425" s="52"/>
      <c r="E425" s="52"/>
      <c r="F425" s="53"/>
    </row>
    <row r="426" spans="2:11">
      <c r="B426" s="27"/>
      <c r="C426" s="74" t="s">
        <v>178</v>
      </c>
      <c r="D426" s="74"/>
      <c r="E426" s="74"/>
      <c r="F426" s="74"/>
      <c r="G426" s="75"/>
      <c r="H426" s="75"/>
      <c r="I426" s="75"/>
      <c r="J426" s="75"/>
      <c r="K426" s="76"/>
    </row>
    <row r="427" spans="2:11">
      <c r="B427" s="28"/>
      <c r="C427" s="77"/>
      <c r="D427" s="77"/>
      <c r="E427" s="77"/>
      <c r="F427" s="77"/>
      <c r="G427" s="77"/>
      <c r="H427" s="77"/>
      <c r="I427" s="77"/>
      <c r="J427" s="77"/>
      <c r="K427" s="78"/>
    </row>
    <row r="429" spans="2:11" ht="35.1" customHeight="1">
      <c r="B429" s="29"/>
      <c r="C429" s="79" t="s">
        <v>179</v>
      </c>
      <c r="D429" s="79"/>
      <c r="E429" s="79"/>
      <c r="F429" s="79"/>
      <c r="G429" s="79"/>
      <c r="H429" s="79"/>
      <c r="I429" s="79"/>
      <c r="J429" s="79"/>
      <c r="K429" s="80"/>
    </row>
    <row r="430" spans="2:11">
      <c r="C430" s="3"/>
      <c r="D430" s="3"/>
      <c r="E430" s="3"/>
      <c r="F430" s="3"/>
      <c r="G430" s="3"/>
      <c r="H430" s="3"/>
      <c r="I430" s="3"/>
      <c r="J430" s="3"/>
      <c r="K430" s="3"/>
    </row>
    <row r="431" spans="2:11">
      <c r="C431" s="4"/>
      <c r="D431" s="3"/>
      <c r="E431" s="7" t="s">
        <v>45</v>
      </c>
      <c r="F431" s="3"/>
      <c r="G431" s="3"/>
      <c r="H431" s="3"/>
      <c r="I431" s="3"/>
      <c r="J431" s="3"/>
      <c r="K431" s="3"/>
    </row>
    <row r="432" spans="2:11">
      <c r="C432" s="4"/>
      <c r="D432" s="3"/>
      <c r="E432" s="7" t="s">
        <v>180</v>
      </c>
      <c r="F432" s="3"/>
      <c r="G432" s="3"/>
      <c r="H432" s="3"/>
      <c r="I432" s="3"/>
      <c r="J432" s="3"/>
      <c r="K432" s="3"/>
    </row>
    <row r="433" spans="2:11">
      <c r="C433" s="4"/>
      <c r="D433" s="3"/>
      <c r="E433" s="7" t="s">
        <v>181</v>
      </c>
      <c r="F433" s="3"/>
      <c r="G433" s="3"/>
      <c r="H433" s="3"/>
      <c r="I433" s="3"/>
      <c r="J433" s="3"/>
      <c r="K433" s="3"/>
    </row>
    <row r="434" spans="2:11">
      <c r="C434" s="4"/>
      <c r="D434" s="3"/>
      <c r="E434" s="7" t="s">
        <v>182</v>
      </c>
      <c r="F434" s="3"/>
      <c r="G434" s="3"/>
      <c r="H434" s="3"/>
      <c r="I434" s="3"/>
      <c r="J434" s="3"/>
      <c r="K434" s="3"/>
    </row>
    <row r="435" spans="2:11">
      <c r="C435" s="4"/>
      <c r="D435" s="3"/>
      <c r="E435" s="7" t="s">
        <v>11</v>
      </c>
      <c r="F435" s="3"/>
      <c r="G435" s="3"/>
      <c r="H435" s="3"/>
      <c r="I435" s="3"/>
      <c r="J435" s="3"/>
      <c r="K435" s="3"/>
    </row>
    <row r="436" spans="2:11">
      <c r="C436" s="3"/>
      <c r="D436" s="3"/>
      <c r="E436" s="3"/>
      <c r="F436" s="3"/>
      <c r="G436" s="3"/>
      <c r="H436" s="3"/>
      <c r="I436" s="3"/>
      <c r="J436" s="3"/>
      <c r="K436" s="3"/>
    </row>
    <row r="437" spans="2:11" hidden="1">
      <c r="C437" s="13" t="s">
        <v>12</v>
      </c>
      <c r="D437" s="9"/>
      <c r="E437" s="11">
        <f>IF(C431="X",1,IF(C432="X",2,IF(C433="X",3,IF(C434="X",4,0))))</f>
        <v>0</v>
      </c>
      <c r="F437" s="3"/>
      <c r="G437" s="3"/>
      <c r="H437" s="3"/>
      <c r="I437" s="3"/>
      <c r="J437" s="3"/>
      <c r="K437" s="3"/>
    </row>
    <row r="438" spans="2:11">
      <c r="C438" s="3"/>
      <c r="D438" s="3"/>
      <c r="E438" s="3"/>
      <c r="F438" s="3"/>
      <c r="G438" s="3"/>
      <c r="H438" s="3"/>
      <c r="I438" s="3"/>
      <c r="J438" s="3"/>
      <c r="K438" s="3"/>
    </row>
    <row r="439" spans="2:11" ht="35.1" customHeight="1">
      <c r="B439" s="29"/>
      <c r="C439" s="79" t="s">
        <v>183</v>
      </c>
      <c r="D439" s="79"/>
      <c r="E439" s="79"/>
      <c r="F439" s="79"/>
      <c r="G439" s="79"/>
      <c r="H439" s="79"/>
      <c r="I439" s="79"/>
      <c r="J439" s="79"/>
      <c r="K439" s="80"/>
    </row>
    <row r="440" spans="2:11">
      <c r="C440" s="3"/>
      <c r="D440" s="3"/>
      <c r="E440" s="3"/>
      <c r="F440" s="3"/>
      <c r="G440" s="3"/>
      <c r="H440" s="3"/>
      <c r="I440" s="3"/>
      <c r="J440" s="3"/>
      <c r="K440" s="3"/>
    </row>
    <row r="441" spans="2:11">
      <c r="C441" s="4"/>
      <c r="D441" s="3"/>
      <c r="E441" s="33" t="s">
        <v>184</v>
      </c>
      <c r="F441" s="3"/>
      <c r="G441" s="3"/>
      <c r="H441" s="3"/>
      <c r="I441" s="3"/>
      <c r="J441" s="3"/>
      <c r="K441" s="3"/>
    </row>
    <row r="442" spans="2:11">
      <c r="C442" s="4"/>
      <c r="D442" s="3"/>
      <c r="E442" s="33" t="s">
        <v>185</v>
      </c>
      <c r="F442" s="3"/>
      <c r="G442" s="3"/>
      <c r="H442" s="3"/>
      <c r="I442" s="3"/>
      <c r="J442" s="3"/>
      <c r="K442" s="3"/>
    </row>
    <row r="443" spans="2:11">
      <c r="C443" s="4"/>
      <c r="D443" s="3"/>
      <c r="E443" s="33" t="s">
        <v>186</v>
      </c>
      <c r="F443" s="3"/>
      <c r="G443" s="3"/>
      <c r="H443" s="3"/>
      <c r="I443" s="3"/>
      <c r="J443" s="3"/>
      <c r="K443" s="3"/>
    </row>
    <row r="444" spans="2:11">
      <c r="C444" s="4"/>
      <c r="D444" s="3"/>
      <c r="E444" s="33" t="s">
        <v>187</v>
      </c>
      <c r="F444" s="3"/>
      <c r="G444" s="3"/>
      <c r="H444" s="3"/>
      <c r="I444" s="3"/>
      <c r="J444" s="3"/>
      <c r="K444" s="3"/>
    </row>
    <row r="445" spans="2:11">
      <c r="C445" s="4"/>
      <c r="D445" s="3"/>
      <c r="E445" s="33" t="s">
        <v>11</v>
      </c>
      <c r="F445" s="3"/>
      <c r="G445" s="3"/>
      <c r="H445" s="3"/>
      <c r="I445" s="3"/>
      <c r="J445" s="3"/>
      <c r="K445" s="3"/>
    </row>
    <row r="446" spans="2:11">
      <c r="C446" s="3"/>
      <c r="D446" s="3"/>
      <c r="E446" s="3"/>
      <c r="F446" s="3"/>
      <c r="G446" s="3"/>
      <c r="H446" s="3"/>
      <c r="I446" s="3"/>
      <c r="J446" s="3"/>
      <c r="K446" s="3"/>
    </row>
    <row r="447" spans="2:11" hidden="1">
      <c r="C447" s="13" t="s">
        <v>12</v>
      </c>
      <c r="D447" s="9"/>
      <c r="E447" s="11">
        <f>IF(C441="X",1,IF(C442="X",2,IF(C443="X",3,IF(C444="X",4,0))))</f>
        <v>0</v>
      </c>
      <c r="F447" s="3"/>
      <c r="G447" s="3"/>
      <c r="H447" s="3"/>
      <c r="I447" s="3"/>
      <c r="J447" s="3"/>
      <c r="K447" s="3"/>
    </row>
    <row r="448" spans="2:11">
      <c r="C448" s="3"/>
      <c r="D448" s="3"/>
      <c r="E448" s="3"/>
      <c r="F448" s="3"/>
      <c r="G448" s="3"/>
      <c r="H448" s="3"/>
      <c r="I448" s="3"/>
      <c r="J448" s="3"/>
      <c r="K448" s="3"/>
    </row>
    <row r="450" ht="18.75" customHeight="1"/>
  </sheetData>
  <mergeCells count="78">
    <mergeCell ref="B284:B285"/>
    <mergeCell ref="E302:K302"/>
    <mergeCell ref="B328:B329"/>
    <mergeCell ref="C327:F327"/>
    <mergeCell ref="B365:B366"/>
    <mergeCell ref="C364:F364"/>
    <mergeCell ref="C287:K287"/>
    <mergeCell ref="C426:K427"/>
    <mergeCell ref="C429:K429"/>
    <mergeCell ref="C439:K439"/>
    <mergeCell ref="C405:K405"/>
    <mergeCell ref="C297:K297"/>
    <mergeCell ref="C307:K307"/>
    <mergeCell ref="C415:K415"/>
    <mergeCell ref="C382:K382"/>
    <mergeCell ref="C328:K329"/>
    <mergeCell ref="C379:K380"/>
    <mergeCell ref="C395:K395"/>
    <mergeCell ref="C368:K368"/>
    <mergeCell ref="C425:F425"/>
    <mergeCell ref="C8:K8"/>
    <mergeCell ref="C75:K76"/>
    <mergeCell ref="E24:K24"/>
    <mergeCell ref="E34:K34"/>
    <mergeCell ref="E35:K35"/>
    <mergeCell ref="E36:K36"/>
    <mergeCell ref="E46:K46"/>
    <mergeCell ref="E67:K67"/>
    <mergeCell ref="E68:K68"/>
    <mergeCell ref="E69:K69"/>
    <mergeCell ref="C21:K21"/>
    <mergeCell ref="C31:K31"/>
    <mergeCell ref="C41:K41"/>
    <mergeCell ref="C112:K112"/>
    <mergeCell ref="C109:K110"/>
    <mergeCell ref="C122:K122"/>
    <mergeCell ref="C78:K78"/>
    <mergeCell ref="C51:K51"/>
    <mergeCell ref="C64:K64"/>
    <mergeCell ref="C88:K88"/>
    <mergeCell ref="C74:E74"/>
    <mergeCell ref="C222:E222"/>
    <mergeCell ref="E244:K244"/>
    <mergeCell ref="C239:K239"/>
    <mergeCell ref="C226:K226"/>
    <mergeCell ref="C250:K251"/>
    <mergeCell ref="C378:F378"/>
    <mergeCell ref="B5:K6"/>
    <mergeCell ref="C365:K366"/>
    <mergeCell ref="C284:K285"/>
    <mergeCell ref="C263:K263"/>
    <mergeCell ref="C331:K331"/>
    <mergeCell ref="C344:K344"/>
    <mergeCell ref="C354:K354"/>
    <mergeCell ref="C212:K212"/>
    <mergeCell ref="C317:K317"/>
    <mergeCell ref="C223:K224"/>
    <mergeCell ref="C253:K253"/>
    <mergeCell ref="C273:K273"/>
    <mergeCell ref="C98:K98"/>
    <mergeCell ref="C192:K192"/>
    <mergeCell ref="C202:K202"/>
    <mergeCell ref="B2:K2"/>
    <mergeCell ref="B1:K1"/>
    <mergeCell ref="B250:B251"/>
    <mergeCell ref="C249:F249"/>
    <mergeCell ref="C4:E4"/>
    <mergeCell ref="E147:K147"/>
    <mergeCell ref="E157:K157"/>
    <mergeCell ref="E187:K187"/>
    <mergeCell ref="C108:E108"/>
    <mergeCell ref="E137:K137"/>
    <mergeCell ref="C182:K182"/>
    <mergeCell ref="C162:K162"/>
    <mergeCell ref="C172:K172"/>
    <mergeCell ref="C152:K152"/>
    <mergeCell ref="C142:K142"/>
    <mergeCell ref="C132:K132"/>
  </mergeCells>
  <pageMargins left="0.7" right="0.7" top="0.75" bottom="0.75" header="0.3" footer="0.3"/>
  <pageSetup paperSize="9" orientation="portrait" horizontalDpi="0" verticalDpi="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'Assessment answers'!$B$3</xm:f>
          </x14:formula1>
          <xm:sqref>C10:C17 C23:C27 C384:C391 C33:C37 C431:C435 C43:C47 C66:C70 C80:C85 C90:C94 C100:C104 C114:C118 C124:C128 C134:C138 C144:C148 C154:C158 C164:C168 C174:C178 C184:C188 C194:C198 C204:C208 C53:C60 C214:C218 C241:C245 C265:C269 C275:C279 C289:C293 C299:C303 C309:C313 C228:C235 C319:C323 C346:C350 C356:C360 C333:C340 C370:C374 C397:C401 C407:C411 C417:C421 C255:C259 C441:C445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sheetPr>
  <dimension ref="A1:K15"/>
  <sheetViews>
    <sheetView showGridLines="0" zoomScale="70" zoomScaleNormal="70" workbookViewId="0">
      <pane ySplit="1" topLeftCell="A2" activePane="bottomLeft" state="frozen"/>
      <selection pane="bottomLeft"/>
    </sheetView>
  </sheetViews>
  <sheetFormatPr defaultColWidth="0" defaultRowHeight="15.75"/>
  <cols>
    <col min="1" max="1" width="3" style="1" customWidth="1"/>
    <col min="2" max="2" width="2.875" customWidth="1"/>
    <col min="3" max="3" width="21.125" customWidth="1"/>
    <col min="4" max="4" width="88" customWidth="1"/>
    <col min="5" max="5" width="15" customWidth="1"/>
    <col min="6" max="6" width="10.875" customWidth="1"/>
    <col min="7" max="13" width="0" hidden="1" customWidth="1"/>
  </cols>
  <sheetData>
    <row r="1" spans="2:11" ht="26.25">
      <c r="B1" s="85" t="s">
        <v>240</v>
      </c>
      <c r="C1" s="85"/>
      <c r="D1" s="85"/>
      <c r="E1" s="85"/>
    </row>
    <row r="2" spans="2:11" ht="117.95" customHeight="1">
      <c r="B2" s="40" t="s">
        <v>241</v>
      </c>
      <c r="C2" s="41"/>
      <c r="D2" s="41"/>
      <c r="E2" s="42"/>
    </row>
    <row r="3" spans="2:11" ht="15.95" customHeight="1">
      <c r="C3" s="19"/>
      <c r="D3" s="19"/>
      <c r="E3" s="19"/>
    </row>
    <row r="4" spans="2:11">
      <c r="B4" s="89" t="s">
        <v>188</v>
      </c>
      <c r="C4" s="89"/>
      <c r="D4" s="34" t="s">
        <v>189</v>
      </c>
      <c r="E4" s="34" t="s">
        <v>190</v>
      </c>
    </row>
    <row r="5" spans="2:11" ht="18.95" customHeight="1">
      <c r="B5" s="86" t="s">
        <v>191</v>
      </c>
      <c r="C5" s="86"/>
      <c r="D5" s="35" t="str">
        <f>'Herramienta de evaluación'!B5</f>
        <v>Sección 1: Contratación equilibrada entre géneros</v>
      </c>
      <c r="E5" s="36">
        <f>IFERROR(AVERAGEIF('Assessment answers'!B7:B12,"&lt;&gt;0"),0)</f>
        <v>0</v>
      </c>
      <c r="F5" s="5"/>
    </row>
    <row r="6" spans="2:11" ht="23.25">
      <c r="B6" s="86"/>
      <c r="C6" s="86"/>
      <c r="D6" s="35" t="str">
        <f>'Herramienta de evaluación'!C75</f>
        <v>Sección 2: Promoción y retención equilibradas entre géneros</v>
      </c>
      <c r="E6" s="36">
        <f>IFERROR(AVERAGEIF('Assessment answers'!B14:B16,"&lt;&gt;0"),0)</f>
        <v>0</v>
      </c>
      <c r="F6" s="5"/>
      <c r="G6" s="6"/>
      <c r="H6" s="6"/>
      <c r="I6" s="6"/>
      <c r="J6" s="6"/>
      <c r="K6" s="6"/>
    </row>
    <row r="7" spans="2:11" ht="23.25">
      <c r="B7" s="86"/>
      <c r="C7" s="86"/>
      <c r="D7" s="35" t="str">
        <f>'Herramienta de evaluación'!C109</f>
        <v>Sección 3: Políticas y prácticas de RRHH con perspectiva de género</v>
      </c>
      <c r="E7" s="36">
        <f>IFERROR(AVERAGEIF('Assessment answers'!B18:B28,"&lt;&gt;0"),0)</f>
        <v>0</v>
      </c>
      <c r="F7" s="5"/>
      <c r="G7" s="6"/>
      <c r="H7" s="6"/>
      <c r="I7" s="6"/>
      <c r="J7" s="6"/>
      <c r="K7" s="6"/>
    </row>
    <row r="8" spans="2:11" ht="23.25">
      <c r="B8" s="86"/>
      <c r="C8" s="86"/>
      <c r="D8" s="35" t="str">
        <f>'Herramienta de evaluación'!C223</f>
        <v>Sección 4: Diversidad en el Consejo de administración</v>
      </c>
      <c r="E8" s="36">
        <f>IFERROR(AVERAGEIF('Assessment answers'!B30:B31,"&lt;&gt;0"),0)</f>
        <v>0</v>
      </c>
      <c r="F8" s="5"/>
      <c r="G8" s="6"/>
      <c r="H8" s="6"/>
      <c r="I8" s="6"/>
      <c r="J8" s="6"/>
      <c r="K8" s="6"/>
    </row>
    <row r="9" spans="2:11" ht="24" customHeight="1">
      <c r="B9" s="87" t="s">
        <v>192</v>
      </c>
      <c r="C9" s="87"/>
      <c r="D9" s="37" t="str">
        <f>'Herramienta de evaluación'!C250</f>
        <v>Sección 5: Diseño de productos y estudio de mercado con perspectiva de género</v>
      </c>
      <c r="E9" s="36">
        <f>IFERROR(AVERAGEIF('Assessment answers'!B33:B35,"&lt;&gt;0"),0)</f>
        <v>0</v>
      </c>
      <c r="F9" s="5"/>
      <c r="G9" s="6"/>
      <c r="H9" s="6"/>
      <c r="I9" s="6"/>
      <c r="J9" s="6"/>
      <c r="K9" s="6"/>
    </row>
    <row r="10" spans="2:11" ht="23.25">
      <c r="B10" s="87"/>
      <c r="C10" s="87"/>
      <c r="D10" s="37" t="str">
        <f>'Herramienta de evaluación'!C284</f>
        <v>Sección 6: Marketing y comunicación con perspectiva de género</v>
      </c>
      <c r="E10" s="36">
        <f>IFERROR(AVERAGEIF('Assessment answers'!B37:B40,"&lt;&gt;0"),0)</f>
        <v>0</v>
      </c>
      <c r="F10" s="5"/>
      <c r="G10" s="6"/>
      <c r="H10" s="6"/>
      <c r="I10" s="6"/>
      <c r="J10" s="6"/>
      <c r="K10" s="6"/>
    </row>
    <row r="11" spans="2:11" ht="23.25">
      <c r="B11" s="87"/>
      <c r="C11" s="87"/>
      <c r="D11" s="37" t="str">
        <f>'Herramienta de evaluación'!C328</f>
        <v>Sección 7: Diversidad en los equipos de distribución y ventas</v>
      </c>
      <c r="E11" s="36">
        <f>IFERROR(AVERAGEIF('Assessment answers'!B42:B44,"&lt;&gt;0"),0)</f>
        <v>0</v>
      </c>
      <c r="F11" s="5"/>
      <c r="G11" s="6"/>
      <c r="H11" s="6"/>
      <c r="I11" s="6"/>
      <c r="J11" s="6"/>
      <c r="K11" s="6"/>
    </row>
    <row r="12" spans="2:11" ht="23.25">
      <c r="B12" s="87"/>
      <c r="C12" s="87"/>
      <c r="D12" s="37" t="str">
        <f>'Herramienta de evaluación'!C365</f>
        <v>Sección 8: Atención al cliente con perspectiva de género</v>
      </c>
      <c r="E12" s="36">
        <f>IFERROR(AVERAGEIF('Assessment answers'!B46,"&lt;&gt;0"),0)</f>
        <v>0</v>
      </c>
      <c r="F12" s="5"/>
      <c r="G12" s="6"/>
      <c r="H12" s="6"/>
      <c r="I12" s="6"/>
      <c r="J12" s="6"/>
      <c r="K12" s="6"/>
    </row>
    <row r="13" spans="2:11" ht="23.25">
      <c r="B13" s="88" t="s">
        <v>193</v>
      </c>
      <c r="C13" s="88"/>
      <c r="D13" s="38" t="str">
        <f>'Herramienta de evaluación'!C379</f>
        <v>Sección 9: Selección de proveedores/as estratégicos/as con perspectiva de género</v>
      </c>
      <c r="E13" s="36">
        <f>IFERROR(AVERAGEIF('Assessment answers'!B48:B51,"&lt;&gt;0"),0)</f>
        <v>0</v>
      </c>
      <c r="F13" s="5"/>
      <c r="G13" s="6"/>
      <c r="H13" s="6"/>
      <c r="I13" s="6"/>
      <c r="J13" s="6"/>
      <c r="K13" s="6"/>
    </row>
    <row r="14" spans="2:11" ht="33.950000000000003" customHeight="1">
      <c r="B14" s="88"/>
      <c r="C14" s="88"/>
      <c r="D14" s="38" t="str">
        <f>'Herramienta de evaluación'!C426</f>
        <v>Sección 10: Formación de los/as proveedores/as estratégicos/as con perspectiva de género</v>
      </c>
      <c r="E14" s="36">
        <f>IFERROR(AVERAGEIF('Assessment answers'!B53:B54,"&lt;&gt;0"),0)</f>
        <v>0</v>
      </c>
      <c r="F14" s="5"/>
      <c r="G14" s="6"/>
      <c r="H14" s="6"/>
      <c r="I14" s="6"/>
      <c r="J14" s="6"/>
      <c r="K14" s="6"/>
    </row>
    <row r="15" spans="2:11" ht="23.25">
      <c r="C15" s="1"/>
      <c r="D15" s="39" t="s">
        <v>194</v>
      </c>
      <c r="E15" s="36">
        <f>IFERROR(AVERAGEIF(E5:E14,"&lt;&gt;0"),0)</f>
        <v>0</v>
      </c>
      <c r="F15" s="6"/>
      <c r="G15" s="6"/>
      <c r="H15" s="6"/>
      <c r="I15" s="6"/>
      <c r="J15" s="6"/>
      <c r="K15" s="6"/>
    </row>
  </sheetData>
  <mergeCells count="6">
    <mergeCell ref="B1:E1"/>
    <mergeCell ref="B5:C8"/>
    <mergeCell ref="B9:C12"/>
    <mergeCell ref="B13:C14"/>
    <mergeCell ref="B4:C4"/>
    <mergeCell ref="B2:E2"/>
  </mergeCells>
  <conditionalFormatting sqref="E5:E15">
    <cfRule type="cellIs" dxfId="2" priority="1" operator="between">
      <formula>3</formula>
      <formula>4</formula>
    </cfRule>
    <cfRule type="cellIs" dxfId="1" priority="2" operator="between">
      <formula>2</formula>
      <formula>3</formula>
    </cfRule>
    <cfRule type="cellIs" dxfId="0" priority="3" operator="between">
      <formula>1</formula>
      <formula>2</formula>
    </cfRule>
  </conditionalFormatting>
  <pageMargins left="0.7" right="0.7" top="0.75" bottom="0.75"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C54"/>
  <sheetViews>
    <sheetView topLeftCell="A40" zoomScale="88" workbookViewId="0">
      <selection activeCell="E10" sqref="E10"/>
    </sheetView>
  </sheetViews>
  <sheetFormatPr defaultColWidth="10.875" defaultRowHeight="15.75"/>
  <cols>
    <col min="2" max="2" width="12" customWidth="1"/>
  </cols>
  <sheetData>
    <row r="2" spans="1:3">
      <c r="B2" s="8" t="s">
        <v>195</v>
      </c>
    </row>
    <row r="3" spans="1:3">
      <c r="B3" t="s">
        <v>196</v>
      </c>
    </row>
    <row r="5" spans="1:3">
      <c r="B5" s="8" t="s">
        <v>197</v>
      </c>
    </row>
    <row r="6" spans="1:3">
      <c r="A6" t="s">
        <v>198</v>
      </c>
      <c r="B6" t="s">
        <v>199</v>
      </c>
      <c r="C6" t="str">
        <f>IF(B6=0,"NA",B6)</f>
        <v>Sección 1</v>
      </c>
    </row>
    <row r="7" spans="1:3">
      <c r="A7">
        <v>1.1000000000000001</v>
      </c>
      <c r="B7">
        <f>'Herramienta de evaluación'!E19</f>
        <v>0</v>
      </c>
      <c r="C7" t="str">
        <f>IF(B7=0,"NA",B7)</f>
        <v>NA</v>
      </c>
    </row>
    <row r="8" spans="1:3">
      <c r="A8">
        <v>1.2</v>
      </c>
      <c r="B8">
        <f>'Herramienta de evaluación'!E29</f>
        <v>0</v>
      </c>
      <c r="C8" t="str">
        <f t="shared" ref="C8:C54" si="0">IF(B8=0,"NA",B8)</f>
        <v>NA</v>
      </c>
    </row>
    <row r="9" spans="1:3">
      <c r="A9">
        <v>1.3</v>
      </c>
      <c r="B9">
        <f>'Herramienta de evaluación'!E39</f>
        <v>0</v>
      </c>
      <c r="C9" t="str">
        <f t="shared" si="0"/>
        <v>NA</v>
      </c>
    </row>
    <row r="10" spans="1:3">
      <c r="A10">
        <v>1.4</v>
      </c>
      <c r="B10">
        <f>'Herramienta de evaluación'!E49</f>
        <v>0</v>
      </c>
      <c r="C10" t="str">
        <f t="shared" si="0"/>
        <v>NA</v>
      </c>
    </row>
    <row r="11" spans="1:3">
      <c r="A11">
        <v>1.5</v>
      </c>
      <c r="B11">
        <f>'Herramienta de evaluación'!E62</f>
        <v>0</v>
      </c>
      <c r="C11" t="str">
        <f t="shared" si="0"/>
        <v>NA</v>
      </c>
    </row>
    <row r="12" spans="1:3">
      <c r="A12">
        <v>1.6</v>
      </c>
      <c r="B12">
        <f>'Herramienta de evaluación'!E72</f>
        <v>0</v>
      </c>
      <c r="C12" t="str">
        <f t="shared" si="0"/>
        <v>NA</v>
      </c>
    </row>
    <row r="13" spans="1:3">
      <c r="A13" t="s">
        <v>200</v>
      </c>
      <c r="B13" t="s">
        <v>201</v>
      </c>
      <c r="C13" t="str">
        <f t="shared" si="0"/>
        <v>Sección 2</v>
      </c>
    </row>
    <row r="14" spans="1:3">
      <c r="A14">
        <v>2.1</v>
      </c>
      <c r="B14">
        <f>'Herramienta de evaluación'!E86</f>
        <v>0</v>
      </c>
      <c r="C14" t="str">
        <f t="shared" si="0"/>
        <v>NA</v>
      </c>
    </row>
    <row r="15" spans="1:3">
      <c r="A15">
        <v>2.2000000000000002</v>
      </c>
      <c r="B15">
        <f>'Herramienta de evaluación'!E96</f>
        <v>0</v>
      </c>
      <c r="C15" t="str">
        <f t="shared" si="0"/>
        <v>NA</v>
      </c>
    </row>
    <row r="16" spans="1:3">
      <c r="A16">
        <v>2.2999999999999998</v>
      </c>
      <c r="B16">
        <f>'Herramienta de evaluación'!E106</f>
        <v>0</v>
      </c>
      <c r="C16" t="str">
        <f t="shared" si="0"/>
        <v>NA</v>
      </c>
    </row>
    <row r="17" spans="1:3">
      <c r="A17" t="s">
        <v>200</v>
      </c>
      <c r="B17" t="s">
        <v>202</v>
      </c>
      <c r="C17" t="str">
        <f t="shared" si="0"/>
        <v>Sección 3</v>
      </c>
    </row>
    <row r="18" spans="1:3">
      <c r="A18">
        <v>3.1</v>
      </c>
      <c r="B18">
        <f>'Herramienta de evaluación'!E120</f>
        <v>0</v>
      </c>
      <c r="C18" t="str">
        <f t="shared" si="0"/>
        <v>NA</v>
      </c>
    </row>
    <row r="19" spans="1:3">
      <c r="A19">
        <v>3.2</v>
      </c>
      <c r="B19">
        <f>'Herramienta de evaluación'!E130</f>
        <v>0</v>
      </c>
      <c r="C19" t="str">
        <f t="shared" si="0"/>
        <v>NA</v>
      </c>
    </row>
    <row r="20" spans="1:3">
      <c r="A20">
        <v>3.3</v>
      </c>
      <c r="B20">
        <f>'Herramienta de evaluación'!E140</f>
        <v>0</v>
      </c>
      <c r="C20" t="str">
        <f t="shared" si="0"/>
        <v>NA</v>
      </c>
    </row>
    <row r="21" spans="1:3">
      <c r="A21">
        <v>3.4</v>
      </c>
      <c r="B21">
        <f>'Herramienta de evaluación'!E150</f>
        <v>0</v>
      </c>
      <c r="C21" t="str">
        <f t="shared" si="0"/>
        <v>NA</v>
      </c>
    </row>
    <row r="22" spans="1:3">
      <c r="A22">
        <v>3.5</v>
      </c>
      <c r="B22">
        <f>'Herramienta de evaluación'!E160</f>
        <v>0</v>
      </c>
      <c r="C22" t="str">
        <f t="shared" si="0"/>
        <v>NA</v>
      </c>
    </row>
    <row r="23" spans="1:3">
      <c r="A23">
        <v>3.6</v>
      </c>
      <c r="B23">
        <f>'Herramienta de evaluación'!E170</f>
        <v>0</v>
      </c>
      <c r="C23" t="str">
        <f t="shared" si="0"/>
        <v>NA</v>
      </c>
    </row>
    <row r="24" spans="1:3">
      <c r="A24">
        <v>3.7</v>
      </c>
      <c r="B24">
        <f>'Herramienta de evaluación'!E180</f>
        <v>0</v>
      </c>
      <c r="C24" t="str">
        <f t="shared" si="0"/>
        <v>NA</v>
      </c>
    </row>
    <row r="25" spans="1:3">
      <c r="A25">
        <v>3.8</v>
      </c>
      <c r="B25">
        <f>'Herramienta de evaluación'!E190</f>
        <v>0</v>
      </c>
      <c r="C25" t="str">
        <f t="shared" si="0"/>
        <v>NA</v>
      </c>
    </row>
    <row r="26" spans="1:3">
      <c r="A26">
        <v>3.9</v>
      </c>
      <c r="B26">
        <f>'Herramienta de evaluación'!E200</f>
        <v>0</v>
      </c>
      <c r="C26" t="str">
        <f t="shared" si="0"/>
        <v>NA</v>
      </c>
    </row>
    <row r="27" spans="1:3">
      <c r="A27" t="s">
        <v>203</v>
      </c>
      <c r="B27">
        <f>'Herramienta de evaluación'!E210</f>
        <v>0</v>
      </c>
      <c r="C27" t="str">
        <f t="shared" si="0"/>
        <v>NA</v>
      </c>
    </row>
    <row r="28" spans="1:3">
      <c r="A28">
        <v>3.11</v>
      </c>
      <c r="B28">
        <f>'Herramienta de evaluación'!E220</f>
        <v>0</v>
      </c>
      <c r="C28" t="str">
        <f t="shared" si="0"/>
        <v>NA</v>
      </c>
    </row>
    <row r="29" spans="1:3">
      <c r="A29" t="s">
        <v>200</v>
      </c>
      <c r="B29" t="s">
        <v>204</v>
      </c>
      <c r="C29" t="str">
        <f t="shared" si="0"/>
        <v>Sección 4</v>
      </c>
    </row>
    <row r="30" spans="1:3">
      <c r="A30">
        <v>4.0999999999999996</v>
      </c>
      <c r="B30">
        <f>'Herramienta de evaluación'!E237</f>
        <v>0</v>
      </c>
      <c r="C30" t="str">
        <f t="shared" si="0"/>
        <v>NA</v>
      </c>
    </row>
    <row r="31" spans="1:3">
      <c r="A31">
        <v>4.2</v>
      </c>
      <c r="B31">
        <f>'Herramienta de evaluación'!E247</f>
        <v>0</v>
      </c>
      <c r="C31" t="str">
        <f t="shared" si="0"/>
        <v>NA</v>
      </c>
    </row>
    <row r="32" spans="1:3">
      <c r="A32" t="s">
        <v>200</v>
      </c>
      <c r="B32" t="s">
        <v>205</v>
      </c>
      <c r="C32" t="str">
        <f t="shared" si="0"/>
        <v>Sección 5</v>
      </c>
    </row>
    <row r="33" spans="1:3">
      <c r="A33">
        <v>5.0999999999999996</v>
      </c>
      <c r="B33">
        <f>'Herramienta de evaluación'!E261</f>
        <v>0</v>
      </c>
      <c r="C33" t="str">
        <f t="shared" si="0"/>
        <v>NA</v>
      </c>
    </row>
    <row r="34" spans="1:3">
      <c r="A34">
        <v>5.2</v>
      </c>
      <c r="B34">
        <f>'Herramienta de evaluación'!E271</f>
        <v>0</v>
      </c>
      <c r="C34" t="str">
        <f t="shared" si="0"/>
        <v>NA</v>
      </c>
    </row>
    <row r="35" spans="1:3">
      <c r="A35">
        <v>5.3</v>
      </c>
      <c r="B35">
        <f>'Herramienta de evaluación'!E281</f>
        <v>0</v>
      </c>
      <c r="C35" t="str">
        <f t="shared" si="0"/>
        <v>NA</v>
      </c>
    </row>
    <row r="36" spans="1:3">
      <c r="A36" t="s">
        <v>200</v>
      </c>
      <c r="B36" t="s">
        <v>206</v>
      </c>
      <c r="C36" t="str">
        <f t="shared" si="0"/>
        <v>Sección 6</v>
      </c>
    </row>
    <row r="37" spans="1:3">
      <c r="A37">
        <v>6.1</v>
      </c>
      <c r="B37">
        <f>'Herramienta de evaluación'!E295</f>
        <v>0</v>
      </c>
      <c r="C37" t="str">
        <f t="shared" si="0"/>
        <v>NA</v>
      </c>
    </row>
    <row r="38" spans="1:3">
      <c r="A38">
        <v>6.2</v>
      </c>
      <c r="B38">
        <f>'Herramienta de evaluación'!E305</f>
        <v>0</v>
      </c>
      <c r="C38" t="str">
        <f t="shared" si="0"/>
        <v>NA</v>
      </c>
    </row>
    <row r="39" spans="1:3">
      <c r="A39">
        <v>6.3</v>
      </c>
      <c r="B39">
        <f>'Herramienta de evaluación'!E315</f>
        <v>0</v>
      </c>
      <c r="C39" t="str">
        <f t="shared" si="0"/>
        <v>NA</v>
      </c>
    </row>
    <row r="40" spans="1:3">
      <c r="A40">
        <v>6.4</v>
      </c>
      <c r="B40">
        <f>'Herramienta de evaluación'!E325</f>
        <v>0</v>
      </c>
      <c r="C40" t="str">
        <f t="shared" si="0"/>
        <v>NA</v>
      </c>
    </row>
    <row r="41" spans="1:3">
      <c r="A41" t="s">
        <v>200</v>
      </c>
      <c r="B41" t="s">
        <v>207</v>
      </c>
      <c r="C41" t="str">
        <f t="shared" si="0"/>
        <v>Sección 7</v>
      </c>
    </row>
    <row r="42" spans="1:3">
      <c r="A42">
        <v>7.1</v>
      </c>
      <c r="B42">
        <f>'Herramienta de evaluación'!E342</f>
        <v>0</v>
      </c>
      <c r="C42" t="str">
        <f t="shared" si="0"/>
        <v>NA</v>
      </c>
    </row>
    <row r="43" spans="1:3">
      <c r="A43">
        <v>7.2</v>
      </c>
      <c r="B43">
        <f>'Herramienta de evaluación'!E352</f>
        <v>0</v>
      </c>
      <c r="C43" t="str">
        <f t="shared" si="0"/>
        <v>NA</v>
      </c>
    </row>
    <row r="44" spans="1:3">
      <c r="A44">
        <v>7.3</v>
      </c>
      <c r="B44">
        <f>'Herramienta de evaluación'!E362</f>
        <v>0</v>
      </c>
      <c r="C44" t="str">
        <f t="shared" si="0"/>
        <v>NA</v>
      </c>
    </row>
    <row r="45" spans="1:3">
      <c r="A45" t="s">
        <v>200</v>
      </c>
      <c r="B45" t="s">
        <v>208</v>
      </c>
      <c r="C45" t="str">
        <f t="shared" si="0"/>
        <v>Sección 8</v>
      </c>
    </row>
    <row r="46" spans="1:3">
      <c r="A46">
        <v>8.1</v>
      </c>
      <c r="B46">
        <f>'Herramienta de evaluación'!E376</f>
        <v>0</v>
      </c>
      <c r="C46" t="str">
        <f t="shared" si="0"/>
        <v>NA</v>
      </c>
    </row>
    <row r="47" spans="1:3">
      <c r="A47" t="s">
        <v>200</v>
      </c>
      <c r="B47" t="s">
        <v>209</v>
      </c>
      <c r="C47" t="str">
        <f t="shared" si="0"/>
        <v>Sección 9</v>
      </c>
    </row>
    <row r="48" spans="1:3">
      <c r="A48">
        <v>9.1</v>
      </c>
      <c r="B48">
        <f>'Herramienta de evaluación'!E393</f>
        <v>0</v>
      </c>
      <c r="C48" t="str">
        <f t="shared" si="0"/>
        <v>NA</v>
      </c>
    </row>
    <row r="49" spans="1:3">
      <c r="A49">
        <v>9.1999999999999993</v>
      </c>
      <c r="B49">
        <f>'Herramienta de evaluación'!E403</f>
        <v>0</v>
      </c>
      <c r="C49" t="str">
        <f t="shared" si="0"/>
        <v>NA</v>
      </c>
    </row>
    <row r="50" spans="1:3">
      <c r="A50">
        <v>9.3000000000000007</v>
      </c>
      <c r="B50">
        <f>'Herramienta de evaluación'!E413</f>
        <v>0</v>
      </c>
      <c r="C50" t="str">
        <f t="shared" si="0"/>
        <v>NA</v>
      </c>
    </row>
    <row r="51" spans="1:3">
      <c r="A51">
        <v>9.4</v>
      </c>
      <c r="B51">
        <f>'Herramienta de evaluación'!E423</f>
        <v>0</v>
      </c>
      <c r="C51" t="str">
        <f t="shared" si="0"/>
        <v>NA</v>
      </c>
    </row>
    <row r="52" spans="1:3">
      <c r="A52" t="s">
        <v>200</v>
      </c>
      <c r="B52" t="s">
        <v>210</v>
      </c>
      <c r="C52" t="str">
        <f t="shared" si="0"/>
        <v>Sección 10</v>
      </c>
    </row>
    <row r="53" spans="1:3">
      <c r="A53">
        <v>10.1</v>
      </c>
      <c r="B53">
        <f>'Herramienta de evaluación'!E437</f>
        <v>0</v>
      </c>
      <c r="C53" t="str">
        <f t="shared" si="0"/>
        <v>NA</v>
      </c>
    </row>
    <row r="54" spans="1:3">
      <c r="A54">
        <v>10.199999999999999</v>
      </c>
      <c r="B54">
        <f>'Herramienta de evaluación'!E447</f>
        <v>0</v>
      </c>
      <c r="C54" t="str">
        <f t="shared" si="0"/>
        <v>NA</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24"/>
  <sheetViews>
    <sheetView zoomScale="82" workbookViewId="0">
      <selection activeCell="I9" sqref="I9"/>
    </sheetView>
  </sheetViews>
  <sheetFormatPr defaultColWidth="8.875" defaultRowHeight="15.75"/>
  <cols>
    <col min="1" max="1" width="75.125" customWidth="1"/>
  </cols>
  <sheetData>
    <row r="1" spans="1:5">
      <c r="D1" t="s">
        <v>231</v>
      </c>
      <c r="E1">
        <v>3</v>
      </c>
    </row>
    <row r="2" spans="1:5">
      <c r="A2" t="s">
        <v>211</v>
      </c>
      <c r="D2" t="s">
        <v>232</v>
      </c>
      <c r="E2">
        <v>2</v>
      </c>
    </row>
    <row r="3" spans="1:5">
      <c r="A3" t="s">
        <v>212</v>
      </c>
      <c r="D3" t="s">
        <v>233</v>
      </c>
      <c r="E3">
        <v>1</v>
      </c>
    </row>
    <row r="4" spans="1:5">
      <c r="A4" t="s">
        <v>213</v>
      </c>
    </row>
    <row r="5" spans="1:5">
      <c r="A5" t="s">
        <v>214</v>
      </c>
    </row>
    <row r="6" spans="1:5">
      <c r="A6" t="s">
        <v>215</v>
      </c>
    </row>
    <row r="7" spans="1:5">
      <c r="A7" t="s">
        <v>216</v>
      </c>
    </row>
    <row r="8" spans="1:5">
      <c r="A8" t="s">
        <v>217</v>
      </c>
    </row>
    <row r="9" spans="1:5">
      <c r="A9" t="s">
        <v>218</v>
      </c>
    </row>
    <row r="10" spans="1:5">
      <c r="A10" t="s">
        <v>219</v>
      </c>
    </row>
    <row r="11" spans="1:5">
      <c r="A11" t="s">
        <v>220</v>
      </c>
    </row>
    <row r="12" spans="1:5">
      <c r="A12" t="s">
        <v>194</v>
      </c>
    </row>
    <row r="14" spans="1:5">
      <c r="A14" t="s">
        <v>2</v>
      </c>
    </row>
    <row r="15" spans="1:5">
      <c r="A15" t="s">
        <v>34</v>
      </c>
    </row>
    <row r="16" spans="1:5">
      <c r="A16" t="s">
        <v>49</v>
      </c>
    </row>
    <row r="17" spans="1:1">
      <c r="A17" t="s">
        <v>101</v>
      </c>
    </row>
    <row r="18" spans="1:1">
      <c r="A18" t="s">
        <v>234</v>
      </c>
    </row>
    <row r="19" spans="1:1">
      <c r="A19" t="s">
        <v>124</v>
      </c>
    </row>
    <row r="20" spans="1:1">
      <c r="A20" t="s">
        <v>144</v>
      </c>
    </row>
    <row r="21" spans="1:1">
      <c r="A21" t="s">
        <v>155</v>
      </c>
    </row>
    <row r="22" spans="1:1">
      <c r="A22" t="s">
        <v>162</v>
      </c>
    </row>
    <row r="23" spans="1:1">
      <c r="A23" t="s">
        <v>235</v>
      </c>
    </row>
    <row r="24" spans="1:1">
      <c r="A24" t="s">
        <v>194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19"/>
  <sheetViews>
    <sheetView workbookViewId="0"/>
  </sheetViews>
  <sheetFormatPr defaultColWidth="11.125" defaultRowHeight="15.75"/>
  <cols>
    <col min="1" max="1" width="24.125" customWidth="1"/>
  </cols>
  <sheetData>
    <row r="1" spans="1:2">
      <c r="A1" s="30" t="s">
        <v>236</v>
      </c>
      <c r="B1" t="s">
        <v>191</v>
      </c>
    </row>
    <row r="2" spans="1:2">
      <c r="B2" t="s">
        <v>192</v>
      </c>
    </row>
    <row r="3" spans="1:2">
      <c r="B3" t="s">
        <v>193</v>
      </c>
    </row>
    <row r="5" spans="1:2">
      <c r="A5" s="30" t="s">
        <v>237</v>
      </c>
      <c r="B5" t="s">
        <v>228</v>
      </c>
    </row>
    <row r="6" spans="1:2">
      <c r="B6" t="s">
        <v>229</v>
      </c>
    </row>
    <row r="7" spans="1:2">
      <c r="B7" t="s">
        <v>221</v>
      </c>
    </row>
    <row r="8" spans="1:2">
      <c r="B8" t="s">
        <v>222</v>
      </c>
    </row>
    <row r="10" spans="1:2">
      <c r="B10" t="s">
        <v>230</v>
      </c>
    </row>
    <row r="11" spans="1:2">
      <c r="B11" t="s">
        <v>223</v>
      </c>
    </row>
    <row r="12" spans="1:2">
      <c r="B12" t="s">
        <v>224</v>
      </c>
    </row>
    <row r="13" spans="1:2">
      <c r="B13" t="s">
        <v>225</v>
      </c>
    </row>
    <row r="15" spans="1:2">
      <c r="B15" t="s">
        <v>226</v>
      </c>
    </row>
    <row r="16" spans="1:2">
      <c r="B16" t="s">
        <v>227</v>
      </c>
    </row>
    <row r="18" spans="2:2">
      <c r="B18" t="s">
        <v>238</v>
      </c>
    </row>
    <row r="19" spans="2:2">
      <c r="B19"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Herramienta de evaluación</vt:lpstr>
      <vt:lpstr>Resultados evaluación</vt:lpstr>
      <vt:lpstr>Assessment answers</vt:lpstr>
      <vt:lpstr>Idea prioritization list</vt:lpstr>
      <vt:lpstr>Gender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BertazzoliGrabinskiBroglio, Carola</dc:creator>
  <cp:keywords/>
  <dc:description/>
  <cp:lastModifiedBy>Cecilia Gamba</cp:lastModifiedBy>
  <cp:revision/>
  <dcterms:created xsi:type="dcterms:W3CDTF">2021-03-25T08:30:31Z</dcterms:created>
  <dcterms:modified xsi:type="dcterms:W3CDTF">2025-02-03T12:34:38Z</dcterms:modified>
  <cp:category/>
  <cp:contentStatus/>
</cp:coreProperties>
</file>